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Marches\00-LISTE MARCHES ET CONTRATS\2025\512-2025 LOCAL PA - Fournitures de mobilier AMBRE\02 - DCE\DCE\"/>
    </mc:Choice>
  </mc:AlternateContent>
  <bookViews>
    <workbookView xWindow="0" yWindow="0" windowWidth="23040" windowHeight="8940"/>
  </bookViews>
  <sheets>
    <sheet name="BPU Lot n° 3" sheetId="1" r:id="rId1"/>
    <sheet name="DQE Lot n° 3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6" i="1" l="1"/>
  <c r="G104" i="1"/>
  <c r="J102" i="1"/>
  <c r="J103" i="1"/>
  <c r="J104" i="1"/>
  <c r="J105" i="1"/>
  <c r="J101" i="1"/>
  <c r="J96" i="1"/>
  <c r="J97" i="1"/>
  <c r="J98" i="1"/>
  <c r="J99" i="1"/>
  <c r="J95" i="1"/>
  <c r="J88" i="1"/>
  <c r="J89" i="1"/>
  <c r="J90" i="1"/>
  <c r="J91" i="1"/>
  <c r="J92" i="1"/>
  <c r="J93" i="1"/>
  <c r="J87" i="1"/>
  <c r="J81" i="1"/>
  <c r="J82" i="1"/>
  <c r="J83" i="1"/>
  <c r="J84" i="1"/>
  <c r="J85" i="1"/>
  <c r="J80" i="1"/>
  <c r="J74" i="1"/>
  <c r="J75" i="1"/>
  <c r="J76" i="1"/>
  <c r="J77" i="1"/>
  <c r="J78" i="1"/>
  <c r="J73" i="1"/>
  <c r="J68" i="1"/>
  <c r="J69" i="1"/>
  <c r="J70" i="1"/>
  <c r="J71" i="1"/>
  <c r="J67" i="1"/>
  <c r="J62" i="1"/>
  <c r="J63" i="1"/>
  <c r="J64" i="1"/>
  <c r="J65" i="1"/>
  <c r="J61" i="1"/>
  <c r="J50" i="1"/>
  <c r="J51" i="1"/>
  <c r="J52" i="1"/>
  <c r="J53" i="1"/>
  <c r="J54" i="1"/>
  <c r="J55" i="1"/>
  <c r="J56" i="1"/>
  <c r="J57" i="1"/>
  <c r="J58" i="1"/>
  <c r="J49" i="1"/>
  <c r="J44" i="1"/>
  <c r="J45" i="1"/>
  <c r="J46" i="1"/>
  <c r="J47" i="1"/>
  <c r="J43" i="1"/>
  <c r="J36" i="1"/>
  <c r="J37" i="1"/>
  <c r="J38" i="1"/>
  <c r="J39" i="1"/>
  <c r="J40" i="1"/>
  <c r="J41" i="1"/>
  <c r="J35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12" i="1"/>
  <c r="L45" i="2" l="1"/>
  <c r="L46" i="2"/>
  <c r="L47" i="2"/>
  <c r="L48" i="2"/>
  <c r="L49" i="2"/>
  <c r="L44" i="2"/>
  <c r="K45" i="2"/>
  <c r="K46" i="2"/>
  <c r="K47" i="2"/>
  <c r="K48" i="2"/>
  <c r="K49" i="2"/>
  <c r="K44" i="2"/>
  <c r="H31" i="2"/>
  <c r="I31" i="2" s="1"/>
  <c r="K16" i="2" l="1"/>
  <c r="L16" i="2" s="1"/>
  <c r="K15" i="2"/>
  <c r="L15" i="2" s="1"/>
  <c r="K13" i="2"/>
  <c r="L13" i="2" s="1"/>
  <c r="K12" i="2"/>
  <c r="L12" i="2" s="1"/>
  <c r="L71" i="2" l="1"/>
  <c r="H66" i="2"/>
  <c r="I66" i="2" s="1"/>
  <c r="H67" i="2"/>
  <c r="I67" i="2" s="1"/>
  <c r="H68" i="2"/>
  <c r="I68" i="2" s="1"/>
  <c r="H69" i="2"/>
  <c r="I69" i="2" s="1"/>
  <c r="H65" i="2"/>
  <c r="I65" i="2" s="1"/>
  <c r="H60" i="2"/>
  <c r="I60" i="2" s="1"/>
  <c r="H61" i="2"/>
  <c r="I61" i="2" s="1"/>
  <c r="H62" i="2"/>
  <c r="I62" i="2" s="1"/>
  <c r="H63" i="2"/>
  <c r="I63" i="2" s="1"/>
  <c r="H59" i="2"/>
  <c r="I59" i="2" s="1"/>
  <c r="I57" i="2"/>
  <c r="I51" i="2"/>
  <c r="H52" i="2"/>
  <c r="I52" i="2" s="1"/>
  <c r="H53" i="2"/>
  <c r="I53" i="2" s="1"/>
  <c r="H54" i="2"/>
  <c r="I54" i="2" s="1"/>
  <c r="H55" i="2"/>
  <c r="I55" i="2" s="1"/>
  <c r="H56" i="2"/>
  <c r="I56" i="2" s="1"/>
  <c r="H57" i="2"/>
  <c r="H51" i="2"/>
  <c r="I40" i="2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H41" i="2"/>
  <c r="I41" i="2" s="1"/>
  <c r="H33" i="2"/>
  <c r="I33" i="2" s="1"/>
  <c r="H27" i="2"/>
  <c r="I27" i="2" s="1"/>
  <c r="H28" i="2"/>
  <c r="I28" i="2" s="1"/>
  <c r="H29" i="2"/>
  <c r="I29" i="2" s="1"/>
  <c r="H30" i="2"/>
  <c r="I30" i="2" s="1"/>
  <c r="H26" i="2"/>
  <c r="I26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18" i="2"/>
  <c r="I18" i="2" s="1"/>
  <c r="I71" i="2" l="1"/>
  <c r="G93" i="1"/>
  <c r="G52" i="1"/>
  <c r="G29" i="1" l="1"/>
  <c r="G30" i="1"/>
  <c r="G31" i="1"/>
  <c r="G32" i="1"/>
  <c r="G33" i="1"/>
  <c r="G16" i="1" l="1"/>
  <c r="G17" i="1"/>
  <c r="G18" i="1"/>
  <c r="G19" i="1"/>
  <c r="G20" i="1"/>
  <c r="G21" i="1"/>
  <c r="G22" i="1"/>
  <c r="G23" i="1"/>
  <c r="G24" i="1"/>
  <c r="G99" i="1"/>
  <c r="G98" i="1"/>
  <c r="G81" i="1"/>
  <c r="G82" i="1"/>
  <c r="G83" i="1"/>
  <c r="G84" i="1"/>
  <c r="G76" i="1"/>
  <c r="G77" i="1"/>
  <c r="G14" i="1" l="1"/>
  <c r="G15" i="1"/>
  <c r="G69" i="1" l="1"/>
  <c r="G70" i="1"/>
  <c r="G71" i="1"/>
  <c r="G74" i="1" l="1"/>
  <c r="G75" i="1"/>
  <c r="G78" i="1"/>
  <c r="G67" i="1"/>
  <c r="G68" i="1"/>
  <c r="G65" i="1"/>
  <c r="G61" i="1"/>
  <c r="G62" i="1"/>
  <c r="G63" i="1"/>
  <c r="G64" i="1"/>
  <c r="G73" i="1"/>
  <c r="G103" i="1" l="1"/>
  <c r="G105" i="1"/>
  <c r="G101" i="1"/>
  <c r="G90" i="1"/>
  <c r="G91" i="1"/>
  <c r="G92" i="1"/>
  <c r="G95" i="1"/>
  <c r="G88" i="1"/>
  <c r="G89" i="1"/>
  <c r="G97" i="1"/>
  <c r="G102" i="1"/>
  <c r="G80" i="1"/>
  <c r="G85" i="1"/>
  <c r="G57" i="1"/>
  <c r="G58" i="1"/>
  <c r="G13" i="1" l="1"/>
  <c r="G25" i="1"/>
  <c r="G26" i="1"/>
  <c r="G27" i="1"/>
  <c r="G28" i="1"/>
  <c r="G12" i="1"/>
  <c r="G50" i="1" l="1"/>
  <c r="G51" i="1"/>
  <c r="G53" i="1"/>
  <c r="G87" i="1"/>
  <c r="G44" i="1"/>
  <c r="G45" i="1"/>
  <c r="G46" i="1"/>
  <c r="G47" i="1"/>
  <c r="G54" i="1" l="1"/>
  <c r="G55" i="1"/>
  <c r="G56" i="1"/>
  <c r="G49" i="1"/>
  <c r="G43" i="1"/>
  <c r="G36" i="1"/>
  <c r="G37" i="1"/>
  <c r="G38" i="1"/>
  <c r="G39" i="1"/>
  <c r="G40" i="1"/>
  <c r="G41" i="1"/>
  <c r="G35" i="1"/>
</calcChain>
</file>

<file path=xl/sharedStrings.xml><?xml version="1.0" encoding="utf-8"?>
<sst xmlns="http://schemas.openxmlformats.org/spreadsheetml/2006/main" count="260" uniqueCount="124">
  <si>
    <t>Nom du fournisseur:</t>
  </si>
  <si>
    <t>N°</t>
  </si>
  <si>
    <t>Prix unitaire en € HT 
(y compris l'écocontribution)</t>
  </si>
  <si>
    <t>Prix unitaire en € TTC
(y compris l'écocontribution)</t>
  </si>
  <si>
    <t>Table de réunion rectangulaire</t>
  </si>
  <si>
    <t>Table de réunion carrée</t>
  </si>
  <si>
    <t>Marque</t>
  </si>
  <si>
    <t>Gamme ou modèle</t>
  </si>
  <si>
    <t>BORDEREAU DES PRIX UNITAIRES (BPU)</t>
  </si>
  <si>
    <t>Lot n° 3 : Aménagement d’espaces spécifiques : salles de séminaire, de réunion, de créativité, de restauration, tisaneries et terrasses</t>
  </si>
  <si>
    <t>Indiquer dans le tableau si le matériel respecte un éco-label officiel (Type I) et préciser lequel (exemples : NF ENVIRONNEMENT, NF OFFICE EXCELLENCE CERTIFIE, ECOLABEL EUROPEEN, NORDIC SWAN, ...)</t>
  </si>
  <si>
    <t>MOBILIERS NEUFS</t>
  </si>
  <si>
    <t>MOBILIERS RECONDITIONNES</t>
  </si>
  <si>
    <t xml:space="preserve">Les prix unitaires s'entendent franco de port et d'emballage pour des mobiliers montés, installés, réglés sur site et les prestations de recommandations techniques.  </t>
  </si>
  <si>
    <t>Les fiches techniques et certificats de conformité seront fournis pour vérification des engagements environnementaux dans le cadre du critère de performance en matière de l'environnement.</t>
  </si>
  <si>
    <t>Le prix unitaire et forfaitaire s'entend déplacements, main d'œuvre, et essais de bon fonctionnement inclus. Concernant les pièces détachées, les prix sont ceux mentionnés dans les factures d’achat du fournisseur.</t>
  </si>
  <si>
    <t>Table modulable</t>
  </si>
  <si>
    <t xml:space="preserve">Table de réunion ovale </t>
  </si>
  <si>
    <t>Table de réunion tonneau</t>
  </si>
  <si>
    <t>Table meeting</t>
  </si>
  <si>
    <t>Fauteuil de réunion</t>
  </si>
  <si>
    <t>Table haute</t>
  </si>
  <si>
    <t>Tabouret</t>
  </si>
  <si>
    <t>Siège ballon</t>
  </si>
  <si>
    <t>Pegboard</t>
  </si>
  <si>
    <t>Tableau blanc mobile</t>
  </si>
  <si>
    <t>Distributeur de papier kraft</t>
  </si>
  <si>
    <t>Mobilier de réunion modulable</t>
  </si>
  <si>
    <t>Chaise haute</t>
  </si>
  <si>
    <t>Meuble de rangement</t>
  </si>
  <si>
    <t>Canapé / banquette</t>
  </si>
  <si>
    <t>Table basse</t>
  </si>
  <si>
    <t>Pouf</t>
  </si>
  <si>
    <t>Banc</t>
  </si>
  <si>
    <t>Tabouret haut</t>
  </si>
  <si>
    <t>TISANERIE L'HORIZON &amp; L'ALIZE</t>
  </si>
  <si>
    <t>TISANERIE L'ECORCE &amp; L'ECLOSION</t>
  </si>
  <si>
    <t>TISANERIE LE VERGER &amp; LA CUEILLETTE</t>
  </si>
  <si>
    <t>TISANERIE LE SQUARE &amp; LE CAFE</t>
  </si>
  <si>
    <t>Table de réunion ronde piètement corolle</t>
  </si>
  <si>
    <t>Table de réunion ronde 4 pieds fixes</t>
  </si>
  <si>
    <t>Table de réunion ronde 4 pieds sur roulettes</t>
  </si>
  <si>
    <t>Ø 110 cm</t>
  </si>
  <si>
    <t>180 x 100 cm</t>
  </si>
  <si>
    <t>200 x 120 cm</t>
  </si>
  <si>
    <t>120 x 60 cm</t>
  </si>
  <si>
    <t>160 x 80 cm</t>
  </si>
  <si>
    <t>80 x 80 cm</t>
  </si>
  <si>
    <t>160 x 70 cm</t>
  </si>
  <si>
    <t>Hauteur 74 cm</t>
  </si>
  <si>
    <t>Hauteur 90 cm</t>
  </si>
  <si>
    <t>200 x 110 cm</t>
  </si>
  <si>
    <t>32 (a)</t>
  </si>
  <si>
    <t>34 (a)</t>
  </si>
  <si>
    <t>34 (b)</t>
  </si>
  <si>
    <t>Chaise</t>
  </si>
  <si>
    <t>Fauteuil</t>
  </si>
  <si>
    <t>Estrade</t>
  </si>
  <si>
    <t>Pupitre</t>
  </si>
  <si>
    <t>Assise modulable</t>
  </si>
  <si>
    <t>Banquette</t>
  </si>
  <si>
    <t>Table carrée</t>
  </si>
  <si>
    <t>Table rectangulaire</t>
  </si>
  <si>
    <t>Chaise de réunion</t>
  </si>
  <si>
    <t>4 pieds sans accoudoirs</t>
  </si>
  <si>
    <t xml:space="preserve">Chaise de réunion </t>
  </si>
  <si>
    <t>4 pieds avec accoudoirs</t>
  </si>
  <si>
    <t>4 pieds sur roulettes sans accoudoirs</t>
  </si>
  <si>
    <t>4 pieds sur roulettes avec accoudoirs</t>
  </si>
  <si>
    <t>Pour 1 personne</t>
  </si>
  <si>
    <t>Pour 2 personnes</t>
  </si>
  <si>
    <t>Pour 4 personnes</t>
  </si>
  <si>
    <t>Pour 6 personnes</t>
  </si>
  <si>
    <t>Cabine acoustique</t>
  </si>
  <si>
    <t>Salles de réunion</t>
  </si>
  <si>
    <t>Salles de créativité</t>
  </si>
  <si>
    <t>Espaces informels</t>
  </si>
  <si>
    <t>Cafétéria</t>
  </si>
  <si>
    <t>Tisaneries</t>
  </si>
  <si>
    <t>Salle de conférence</t>
  </si>
  <si>
    <t>Salon lounge</t>
  </si>
  <si>
    <t>Terrasses</t>
  </si>
  <si>
    <t>Désignations au CCTP</t>
  </si>
  <si>
    <t>Dimensions* / Caractéristiques</t>
  </si>
  <si>
    <t>*: Les dimensions d'entendent avec la mention "environ"</t>
  </si>
  <si>
    <t>Pieds fixe</t>
  </si>
  <si>
    <t>Pieds sur roulettes</t>
  </si>
  <si>
    <t>27 (a)</t>
  </si>
  <si>
    <t>27 (b)</t>
  </si>
  <si>
    <t>32 (b)</t>
  </si>
  <si>
    <t>33 (a)</t>
  </si>
  <si>
    <t>33 (b)</t>
  </si>
  <si>
    <t>28 (a)</t>
  </si>
  <si>
    <t>28 (b)</t>
  </si>
  <si>
    <t>30 (a)</t>
  </si>
  <si>
    <t>30 (b)</t>
  </si>
  <si>
    <t>30 ©</t>
  </si>
  <si>
    <t>33 ©</t>
  </si>
  <si>
    <t>33 (d)</t>
  </si>
  <si>
    <t>35 (a)</t>
  </si>
  <si>
    <t>35 (b)</t>
  </si>
  <si>
    <t>35 ©</t>
  </si>
  <si>
    <t>35 (d)</t>
  </si>
  <si>
    <t>Table ronde pour 4 personnes</t>
  </si>
  <si>
    <t>Table ronde pour 6 personnes</t>
  </si>
  <si>
    <t>Table ronde pour 8 personnes</t>
  </si>
  <si>
    <t>48 (a)</t>
  </si>
  <si>
    <t>48 (b)</t>
  </si>
  <si>
    <t>48 ©</t>
  </si>
  <si>
    <t>52 (a)</t>
  </si>
  <si>
    <t>52 (b)</t>
  </si>
  <si>
    <t>Chaise sans accoudoir empilable</t>
  </si>
  <si>
    <t>Chaise avec accoudoirs</t>
  </si>
  <si>
    <t>Tableau blanc et séparateurs d'espace</t>
  </si>
  <si>
    <t>94 (a)</t>
  </si>
  <si>
    <t>94 (b)</t>
  </si>
  <si>
    <t>Quantité</t>
  </si>
  <si>
    <t>Salles de réunion de 6 personnes</t>
  </si>
  <si>
    <t>Salles de réunion de 18 personnes</t>
  </si>
  <si>
    <t>Prix unitaire en € HT
(y compris l'écocontribution)</t>
  </si>
  <si>
    <t>Prix total en € HT (y compris l'écocontribution)</t>
  </si>
  <si>
    <t>Prix total en € TTC (y compris l'écocontribution)</t>
  </si>
  <si>
    <t>Date, nom, signature et cachet du candidat:</t>
  </si>
  <si>
    <t>Total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</si>
</sst>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name val="Arial"/>
      <family val="2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164" fontId="0" fillId="0" borderId="8" xfId="0" applyNumberFormat="1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164" fontId="0" fillId="0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164" fontId="0" fillId="0" borderId="2" xfId="0" applyNumberFormat="1" applyBorder="1"/>
    <xf numFmtId="164" fontId="0" fillId="0" borderId="5" xfId="0" applyNumberFormat="1" applyFill="1" applyBorder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6" borderId="19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0" fillId="8" borderId="10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 wrapText="1"/>
    </xf>
    <xf numFmtId="0" fontId="0" fillId="0" borderId="9" xfId="0" applyBorder="1"/>
    <xf numFmtId="0" fontId="0" fillId="0" borderId="7" xfId="0" applyBorder="1"/>
    <xf numFmtId="0" fontId="0" fillId="0" borderId="12" xfId="0" applyBorder="1"/>
    <xf numFmtId="0" fontId="0" fillId="0" borderId="10" xfId="0" applyBorder="1"/>
    <xf numFmtId="164" fontId="0" fillId="0" borderId="8" xfId="0" applyNumberFormat="1" applyFill="1" applyBorder="1"/>
    <xf numFmtId="0" fontId="2" fillId="3" borderId="0" xfId="0" applyFont="1" applyFill="1" applyAlignment="1">
      <alignment horizontal="left"/>
    </xf>
    <xf numFmtId="0" fontId="0" fillId="0" borderId="2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164" fontId="0" fillId="0" borderId="16" xfId="0" applyNumberFormat="1" applyBorder="1"/>
    <xf numFmtId="164" fontId="0" fillId="0" borderId="17" xfId="0" applyNumberFormat="1" applyBorder="1"/>
    <xf numFmtId="0" fontId="0" fillId="0" borderId="18" xfId="0" applyBorder="1"/>
    <xf numFmtId="164" fontId="0" fillId="0" borderId="4" xfId="0" applyNumberFormat="1" applyBorder="1"/>
    <xf numFmtId="0" fontId="0" fillId="0" borderId="16" xfId="0" applyBorder="1"/>
    <xf numFmtId="0" fontId="0" fillId="0" borderId="17" xfId="0" applyBorder="1"/>
    <xf numFmtId="0" fontId="0" fillId="0" borderId="31" xfId="0" applyBorder="1" applyAlignment="1">
      <alignment horizontal="center"/>
    </xf>
    <xf numFmtId="164" fontId="0" fillId="0" borderId="10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/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164" fontId="0" fillId="0" borderId="17" xfId="0" applyNumberFormat="1" applyFill="1" applyBorder="1"/>
    <xf numFmtId="0" fontId="0" fillId="0" borderId="6" xfId="0" applyBorder="1" applyAlignment="1">
      <alignment horizontal="center"/>
    </xf>
    <xf numFmtId="0" fontId="0" fillId="0" borderId="38" xfId="0" applyBorder="1"/>
    <xf numFmtId="0" fontId="0" fillId="0" borderId="39" xfId="0" applyBorder="1"/>
    <xf numFmtId="0" fontId="0" fillId="0" borderId="40" xfId="0" applyFill="1" applyBorder="1"/>
    <xf numFmtId="164" fontId="0" fillId="0" borderId="11" xfId="0" applyNumberFormat="1" applyFill="1" applyBorder="1"/>
    <xf numFmtId="0" fontId="0" fillId="10" borderId="27" xfId="0" applyFill="1" applyBorder="1" applyAlignment="1">
      <alignment horizontal="center"/>
    </xf>
    <xf numFmtId="0" fontId="0" fillId="6" borderId="42" xfId="0" applyFill="1" applyBorder="1" applyAlignment="1">
      <alignment horizontal="center" vertical="center"/>
    </xf>
    <xf numFmtId="0" fontId="0" fillId="6" borderId="43" xfId="0" applyFill="1" applyBorder="1" applyAlignment="1">
      <alignment horizontal="center" vertical="center" wrapText="1"/>
    </xf>
    <xf numFmtId="0" fontId="0" fillId="6" borderId="44" xfId="0" applyFill="1" applyBorder="1" applyAlignment="1">
      <alignment horizontal="center" vertical="center" wrapText="1"/>
    </xf>
    <xf numFmtId="0" fontId="0" fillId="8" borderId="42" xfId="0" applyFill="1" applyBorder="1" applyAlignment="1">
      <alignment horizontal="center" vertical="center" wrapText="1"/>
    </xf>
    <xf numFmtId="0" fontId="0" fillId="8" borderId="43" xfId="0" applyFill="1" applyBorder="1" applyAlignment="1">
      <alignment horizontal="center" vertical="center" wrapText="1"/>
    </xf>
    <xf numFmtId="0" fontId="0" fillId="0" borderId="41" xfId="0" applyBorder="1"/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36" xfId="0" applyBorder="1" applyAlignment="1">
      <alignment horizontal="center"/>
    </xf>
    <xf numFmtId="164" fontId="0" fillId="0" borderId="9" xfId="0" applyNumberFormat="1" applyBorder="1"/>
    <xf numFmtId="0" fontId="0" fillId="0" borderId="46" xfId="0" applyBorder="1"/>
    <xf numFmtId="0" fontId="0" fillId="0" borderId="48" xfId="0" applyBorder="1"/>
    <xf numFmtId="164" fontId="0" fillId="0" borderId="3" xfId="0" applyNumberFormat="1" applyBorder="1"/>
    <xf numFmtId="164" fontId="6" fillId="0" borderId="44" xfId="0" applyNumberFormat="1" applyFont="1" applyBorder="1" applyAlignment="1">
      <alignment vertical="center"/>
    </xf>
    <xf numFmtId="0" fontId="0" fillId="8" borderId="45" xfId="0" applyFill="1" applyBorder="1" applyAlignment="1">
      <alignment horizontal="center" vertical="center" wrapText="1"/>
    </xf>
    <xf numFmtId="164" fontId="0" fillId="0" borderId="28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164" fontId="0" fillId="0" borderId="31" xfId="0" applyNumberFormat="1" applyBorder="1"/>
    <xf numFmtId="164" fontId="0" fillId="0" borderId="7" xfId="0" applyNumberFormat="1" applyBorder="1"/>
    <xf numFmtId="164" fontId="0" fillId="0" borderId="11" xfId="0" applyNumberFormat="1" applyBorder="1"/>
    <xf numFmtId="164" fontId="0" fillId="12" borderId="39" xfId="0" applyNumberFormat="1" applyFill="1" applyBorder="1"/>
    <xf numFmtId="164" fontId="0" fillId="12" borderId="8" xfId="0" applyNumberFormat="1" applyFill="1" applyBorder="1"/>
    <xf numFmtId="164" fontId="0" fillId="12" borderId="28" xfId="0" applyNumberFormat="1" applyFill="1" applyBorder="1"/>
    <xf numFmtId="164" fontId="0" fillId="12" borderId="41" xfId="0" applyNumberFormat="1" applyFill="1" applyBorder="1"/>
    <xf numFmtId="164" fontId="0" fillId="12" borderId="17" xfId="0" applyNumberFormat="1" applyFill="1" applyBorder="1"/>
    <xf numFmtId="164" fontId="0" fillId="12" borderId="53" xfId="0" applyNumberFormat="1" applyFill="1" applyBorder="1"/>
    <xf numFmtId="164" fontId="0" fillId="12" borderId="1" xfId="0" applyNumberFormat="1" applyFill="1" applyBorder="1"/>
    <xf numFmtId="164" fontId="0" fillId="12" borderId="29" xfId="0" applyNumberFormat="1" applyFill="1" applyBorder="1"/>
    <xf numFmtId="0" fontId="0" fillId="12" borderId="7" xfId="0" applyFill="1" applyBorder="1"/>
    <xf numFmtId="0" fontId="0" fillId="12" borderId="8" xfId="0" applyFill="1" applyBorder="1"/>
    <xf numFmtId="0" fontId="0" fillId="12" borderId="9" xfId="0" applyFill="1" applyBorder="1"/>
    <xf numFmtId="0" fontId="0" fillId="12" borderId="2" xfId="0" applyFill="1" applyBorder="1"/>
    <xf numFmtId="0" fontId="0" fillId="12" borderId="1" xfId="0" applyFill="1" applyBorder="1"/>
    <xf numFmtId="0" fontId="0" fillId="12" borderId="3" xfId="0" applyFill="1" applyBorder="1"/>
    <xf numFmtId="0" fontId="0" fillId="12" borderId="10" xfId="0" applyFill="1" applyBorder="1"/>
    <xf numFmtId="0" fontId="0" fillId="12" borderId="11" xfId="0" applyFill="1" applyBorder="1"/>
    <xf numFmtId="0" fontId="0" fillId="12" borderId="12" xfId="0" applyFill="1" applyBorder="1"/>
    <xf numFmtId="0" fontId="0" fillId="12" borderId="4" xfId="0" applyFill="1" applyBorder="1"/>
    <xf numFmtId="0" fontId="0" fillId="12" borderId="5" xfId="0" applyFill="1" applyBorder="1"/>
    <xf numFmtId="0" fontId="0" fillId="12" borderId="6" xfId="0" applyFill="1" applyBorder="1"/>
    <xf numFmtId="164" fontId="6" fillId="0" borderId="45" xfId="0" applyNumberFormat="1" applyFont="1" applyBorder="1" applyAlignment="1">
      <alignment vertical="center"/>
    </xf>
    <xf numFmtId="0" fontId="0" fillId="7" borderId="22" xfId="0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7" borderId="24" xfId="0" applyFill="1" applyBorder="1" applyAlignment="1">
      <alignment horizontal="center"/>
    </xf>
    <xf numFmtId="0" fontId="0" fillId="8" borderId="22" xfId="0" applyFill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0" fillId="8" borderId="27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10" borderId="22" xfId="0" applyFill="1" applyBorder="1" applyAlignment="1">
      <alignment horizontal="center"/>
    </xf>
    <xf numFmtId="0" fontId="0" fillId="10" borderId="23" xfId="0" applyFill="1" applyBorder="1" applyAlignment="1">
      <alignment horizontal="center"/>
    </xf>
    <xf numFmtId="0" fontId="0" fillId="10" borderId="24" xfId="0" applyFill="1" applyBorder="1" applyAlignment="1">
      <alignment horizontal="center"/>
    </xf>
    <xf numFmtId="0" fontId="0" fillId="10" borderId="25" xfId="0" applyFill="1" applyBorder="1" applyAlignment="1">
      <alignment horizontal="center"/>
    </xf>
    <xf numFmtId="0" fontId="0" fillId="10" borderId="26" xfId="0" applyFill="1" applyBorder="1" applyAlignment="1">
      <alignment horizontal="center"/>
    </xf>
    <xf numFmtId="0" fontId="0" fillId="10" borderId="27" xfId="0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11" borderId="13" xfId="0" applyFont="1" applyFill="1" applyBorder="1" applyAlignment="1">
      <alignment horizontal="center"/>
    </xf>
    <xf numFmtId="0" fontId="1" fillId="11" borderId="14" xfId="0" applyFont="1" applyFill="1" applyBorder="1" applyAlignment="1">
      <alignment horizontal="center"/>
    </xf>
    <xf numFmtId="0" fontId="1" fillId="11" borderId="15" xfId="0" applyFont="1" applyFill="1" applyBorder="1" applyAlignment="1">
      <alignment horizontal="center"/>
    </xf>
    <xf numFmtId="0" fontId="1" fillId="9" borderId="13" xfId="0" applyFont="1" applyFill="1" applyBorder="1" applyAlignment="1">
      <alignment horizontal="center"/>
    </xf>
    <xf numFmtId="0" fontId="1" fillId="9" borderId="14" xfId="0" applyFont="1" applyFill="1" applyBorder="1" applyAlignment="1">
      <alignment horizontal="center"/>
    </xf>
    <xf numFmtId="0" fontId="1" fillId="9" borderId="15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/>
    </xf>
    <xf numFmtId="0" fontId="1" fillId="9" borderId="14" xfId="0" applyFont="1" applyFill="1" applyBorder="1" applyAlignment="1">
      <alignment horizontal="center" vertical="center"/>
    </xf>
    <xf numFmtId="0" fontId="1" fillId="9" borderId="15" xfId="0" applyFont="1" applyFill="1" applyBorder="1" applyAlignment="1">
      <alignment horizontal="center" vertical="center"/>
    </xf>
    <xf numFmtId="0" fontId="1" fillId="11" borderId="13" xfId="0" applyFont="1" applyFill="1" applyBorder="1" applyAlignment="1">
      <alignment horizontal="center" vertical="center"/>
    </xf>
    <xf numFmtId="0" fontId="1" fillId="11" borderId="14" xfId="0" applyFont="1" applyFill="1" applyBorder="1" applyAlignment="1">
      <alignment horizontal="center" vertical="center"/>
    </xf>
    <xf numFmtId="0" fontId="1" fillId="11" borderId="15" xfId="0" applyFont="1" applyFill="1" applyBorder="1" applyAlignment="1">
      <alignment horizontal="center" vertical="center"/>
    </xf>
    <xf numFmtId="0" fontId="0" fillId="9" borderId="16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11" borderId="16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0" fillId="11" borderId="18" xfId="0" applyFill="1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1" fillId="9" borderId="37" xfId="0" applyFont="1" applyFill="1" applyBorder="1" applyAlignment="1">
      <alignment horizontal="center"/>
    </xf>
    <xf numFmtId="0" fontId="1" fillId="9" borderId="35" xfId="0" applyFont="1" applyFill="1" applyBorder="1" applyAlignment="1">
      <alignment horizontal="center"/>
    </xf>
    <xf numFmtId="0" fontId="1" fillId="9" borderId="36" xfId="0" applyFont="1" applyFill="1" applyBorder="1" applyAlignment="1">
      <alignment horizontal="center"/>
    </xf>
    <xf numFmtId="0" fontId="1" fillId="11" borderId="37" xfId="0" applyFont="1" applyFill="1" applyBorder="1" applyAlignment="1">
      <alignment horizontal="center"/>
    </xf>
    <xf numFmtId="0" fontId="1" fillId="11" borderId="35" xfId="0" applyFont="1" applyFill="1" applyBorder="1" applyAlignment="1">
      <alignment horizontal="center"/>
    </xf>
    <xf numFmtId="0" fontId="1" fillId="11" borderId="36" xfId="0" applyFont="1" applyFill="1" applyBorder="1" applyAlignment="1">
      <alignment horizont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2" fillId="11" borderId="16" xfId="0" applyFont="1" applyFill="1" applyBorder="1" applyAlignment="1">
      <alignment horizontal="center"/>
    </xf>
    <xf numFmtId="0" fontId="2" fillId="11" borderId="17" xfId="0" applyFont="1" applyFill="1" applyBorder="1" applyAlignment="1">
      <alignment horizontal="center"/>
    </xf>
    <xf numFmtId="0" fontId="2" fillId="11" borderId="18" xfId="0" applyFont="1" applyFill="1" applyBorder="1" applyAlignment="1">
      <alignment horizontal="center"/>
    </xf>
    <xf numFmtId="0" fontId="0" fillId="11" borderId="42" xfId="0" applyFill="1" applyBorder="1" applyAlignment="1">
      <alignment horizontal="center" vertical="center"/>
    </xf>
    <xf numFmtId="0" fontId="0" fillId="11" borderId="43" xfId="0" applyFill="1" applyBorder="1" applyAlignment="1">
      <alignment horizontal="center" vertical="center"/>
    </xf>
    <xf numFmtId="0" fontId="0" fillId="11" borderId="44" xfId="0" applyFill="1" applyBorder="1" applyAlignment="1">
      <alignment horizontal="center" vertical="center"/>
    </xf>
    <xf numFmtId="0" fontId="0" fillId="11" borderId="42" xfId="0" applyFill="1" applyBorder="1" applyAlignment="1">
      <alignment horizontal="center"/>
    </xf>
    <xf numFmtId="0" fontId="0" fillId="11" borderId="43" xfId="0" applyFill="1" applyBorder="1" applyAlignment="1">
      <alignment horizontal="center"/>
    </xf>
    <xf numFmtId="0" fontId="0" fillId="11" borderId="44" xfId="0" applyFill="1" applyBorder="1" applyAlignment="1">
      <alignment horizont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2" fillId="9" borderId="13" xfId="0" applyFont="1" applyFill="1" applyBorder="1" applyAlignment="1">
      <alignment horizontal="center"/>
    </xf>
    <xf numFmtId="0" fontId="2" fillId="9" borderId="14" xfId="0" applyFont="1" applyFill="1" applyBorder="1" applyAlignment="1">
      <alignment horizontal="center"/>
    </xf>
    <xf numFmtId="164" fontId="0" fillId="0" borderId="2" xfId="0" applyNumberFormat="1" applyFill="1" applyBorder="1"/>
    <xf numFmtId="164" fontId="0" fillId="0" borderId="3" xfId="0" applyNumberFormat="1" applyFill="1" applyBorder="1"/>
    <xf numFmtId="164" fontId="0" fillId="0" borderId="10" xfId="0" applyNumberFormat="1" applyFill="1" applyBorder="1"/>
    <xf numFmtId="0" fontId="0" fillId="12" borderId="39" xfId="0" applyFill="1" applyBorder="1"/>
    <xf numFmtId="0" fontId="0" fillId="12" borderId="52" xfId="0" applyFill="1" applyBorder="1"/>
    <xf numFmtId="0" fontId="0" fillId="12" borderId="16" xfId="0" applyFill="1" applyBorder="1"/>
    <xf numFmtId="0" fontId="0" fillId="12" borderId="17" xfId="0" applyFill="1" applyBorder="1"/>
    <xf numFmtId="0" fontId="0" fillId="12" borderId="18" xfId="0" applyFill="1" applyBorder="1"/>
    <xf numFmtId="0" fontId="0" fillId="12" borderId="32" xfId="0" applyFill="1" applyBorder="1"/>
    <xf numFmtId="0" fontId="0" fillId="12" borderId="33" xfId="0" applyFill="1" applyBorder="1"/>
    <xf numFmtId="0" fontId="0" fillId="12" borderId="34" xfId="0" applyFill="1" applyBorder="1"/>
    <xf numFmtId="0" fontId="0" fillId="0" borderId="39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3" xfId="0" applyFill="1" applyBorder="1"/>
    <xf numFmtId="0" fontId="0" fillId="0" borderId="41" xfId="0" applyBorder="1" applyAlignment="1">
      <alignment horizontal="center"/>
    </xf>
    <xf numFmtId="164" fontId="0" fillId="0" borderId="5" xfId="0" applyNumberFormat="1" applyBorder="1"/>
  </cellXfs>
  <cellStyles count="2">
    <cellStyle name="Normal" xfId="0" builtinId="0"/>
    <cellStyle name="Normal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838200</xdr:colOff>
      <xdr:row>0</xdr:row>
      <xdr:rowOff>47625</xdr:rowOff>
    </xdr:from>
    <xdr:to>
      <xdr:col>6</xdr:col>
      <xdr:colOff>295275</xdr:colOff>
      <xdr:row>2</xdr:row>
      <xdr:rowOff>148828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2800" y="47625"/>
          <a:ext cx="1543050" cy="482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0</xdr:row>
      <xdr:rowOff>66675</xdr:rowOff>
    </xdr:from>
    <xdr:to>
      <xdr:col>8</xdr:col>
      <xdr:colOff>581025</xdr:colOff>
      <xdr:row>2</xdr:row>
      <xdr:rowOff>167878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2300" y="66675"/>
          <a:ext cx="3543300" cy="482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tabSelected="1" topLeftCell="A4" workbookViewId="0">
      <selection activeCell="C90" sqref="C90"/>
    </sheetView>
  </sheetViews>
  <sheetFormatPr baseColWidth="10" defaultRowHeight="15" x14ac:dyDescent="0.25"/>
  <cols>
    <col min="1" max="1" width="7.42578125" style="1" customWidth="1"/>
    <col min="2" max="2" width="42" bestFit="1" customWidth="1"/>
    <col min="3" max="3" width="33.85546875" style="2" bestFit="1" customWidth="1"/>
    <col min="4" max="4" width="7.85546875" style="15" bestFit="1" customWidth="1"/>
    <col min="5" max="5" width="10.5703125" style="15" bestFit="1" customWidth="1"/>
    <col min="6" max="6" width="17" customWidth="1"/>
    <col min="7" max="7" width="17" bestFit="1" customWidth="1"/>
    <col min="8" max="8" width="29.5703125" bestFit="1" customWidth="1"/>
    <col min="9" max="10" width="17" bestFit="1" customWidth="1"/>
    <col min="11" max="11" width="28" bestFit="1" customWidth="1"/>
  </cols>
  <sheetData>
    <row r="1" spans="1:11" x14ac:dyDescent="0.25">
      <c r="A1" s="20"/>
      <c r="B1" s="21"/>
      <c r="C1" s="20"/>
      <c r="D1" s="20"/>
      <c r="E1" s="20"/>
      <c r="F1" s="21"/>
      <c r="G1" s="21"/>
      <c r="H1" s="21"/>
      <c r="I1" s="21"/>
      <c r="J1" s="21"/>
      <c r="K1" s="21"/>
    </row>
    <row r="2" spans="1:11" x14ac:dyDescent="0.25">
      <c r="A2" s="20"/>
      <c r="B2" s="21"/>
      <c r="C2" s="20"/>
      <c r="D2" s="20"/>
      <c r="E2" s="20"/>
      <c r="F2" s="21"/>
      <c r="G2" s="21"/>
      <c r="H2" s="21"/>
      <c r="I2" s="21"/>
      <c r="J2" s="21"/>
      <c r="K2" s="21"/>
    </row>
    <row r="3" spans="1:11" x14ac:dyDescent="0.25">
      <c r="A3" s="20"/>
      <c r="B3" s="21"/>
      <c r="C3" s="20"/>
      <c r="D3" s="20"/>
      <c r="E3" s="20"/>
      <c r="F3" s="21"/>
      <c r="G3" s="21"/>
      <c r="H3" s="21"/>
      <c r="I3" s="21"/>
      <c r="J3" s="21"/>
      <c r="K3" s="21"/>
    </row>
    <row r="4" spans="1:11" ht="26.25" x14ac:dyDescent="0.4">
      <c r="A4" s="148" t="s">
        <v>8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</row>
    <row r="5" spans="1:11" x14ac:dyDescent="0.25">
      <c r="A5" s="20"/>
      <c r="B5" s="21"/>
      <c r="C5" s="20"/>
      <c r="D5" s="20"/>
      <c r="E5" s="20"/>
      <c r="F5" s="21"/>
      <c r="G5" s="21"/>
    </row>
    <row r="6" spans="1:11" ht="23.25" x14ac:dyDescent="0.25">
      <c r="A6" s="149" t="s">
        <v>9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</row>
    <row r="7" spans="1:11" x14ac:dyDescent="0.25">
      <c r="A7" s="20"/>
      <c r="B7" s="21"/>
      <c r="C7" s="20"/>
      <c r="D7" s="20"/>
      <c r="E7" s="20"/>
      <c r="F7" s="21"/>
      <c r="G7" s="21"/>
      <c r="H7" s="21"/>
      <c r="I7" s="21"/>
      <c r="J7" s="21"/>
      <c r="K7" s="21"/>
    </row>
    <row r="8" spans="1:11" ht="15.75" thickBot="1" x14ac:dyDescent="0.3">
      <c r="A8" s="46" t="s">
        <v>0</v>
      </c>
      <c r="B8" s="21"/>
      <c r="C8" s="20"/>
      <c r="D8" s="20"/>
      <c r="E8" s="20"/>
      <c r="F8" s="21"/>
      <c r="G8" s="21"/>
      <c r="H8" s="21"/>
      <c r="I8" s="21"/>
      <c r="J8" s="21"/>
      <c r="K8" s="21"/>
    </row>
    <row r="9" spans="1:11" ht="15.75" thickBot="1" x14ac:dyDescent="0.3">
      <c r="A9" s="20"/>
      <c r="B9" s="21"/>
      <c r="C9" s="20"/>
      <c r="D9" s="20"/>
      <c r="E9" s="20"/>
      <c r="F9" s="156" t="s">
        <v>11</v>
      </c>
      <c r="G9" s="157"/>
      <c r="H9" s="158"/>
      <c r="I9" s="159" t="s">
        <v>12</v>
      </c>
      <c r="J9" s="160"/>
      <c r="K9" s="161"/>
    </row>
    <row r="10" spans="1:11" s="3" customFormat="1" ht="120.75" thickBot="1" x14ac:dyDescent="0.3">
      <c r="A10" s="32" t="s">
        <v>1</v>
      </c>
      <c r="B10" s="33" t="s">
        <v>82</v>
      </c>
      <c r="C10" s="33" t="s">
        <v>83</v>
      </c>
      <c r="D10" s="33" t="s">
        <v>6</v>
      </c>
      <c r="E10" s="34" t="s">
        <v>7</v>
      </c>
      <c r="F10" s="35" t="s">
        <v>2</v>
      </c>
      <c r="G10" s="36" t="s">
        <v>3</v>
      </c>
      <c r="H10" s="37" t="s">
        <v>10</v>
      </c>
      <c r="I10" s="38" t="s">
        <v>2</v>
      </c>
      <c r="J10" s="39" t="s">
        <v>3</v>
      </c>
      <c r="K10" s="40" t="s">
        <v>10</v>
      </c>
    </row>
    <row r="11" spans="1:11" s="3" customFormat="1" ht="19.5" thickBot="1" x14ac:dyDescent="0.3">
      <c r="A11" s="145" t="s">
        <v>74</v>
      </c>
      <c r="B11" s="146"/>
      <c r="C11" s="146"/>
      <c r="D11" s="146"/>
      <c r="E11" s="147"/>
      <c r="F11" s="150"/>
      <c r="G11" s="151"/>
      <c r="H11" s="152"/>
      <c r="I11" s="153"/>
      <c r="J11" s="154"/>
      <c r="K11" s="155"/>
    </row>
    <row r="12" spans="1:11" x14ac:dyDescent="0.25">
      <c r="A12" s="10">
        <v>26</v>
      </c>
      <c r="B12" s="11" t="s">
        <v>16</v>
      </c>
      <c r="C12" s="16" t="s">
        <v>48</v>
      </c>
      <c r="D12" s="16"/>
      <c r="E12" s="48"/>
      <c r="F12" s="51"/>
      <c r="G12" s="52">
        <f>F12*1.2</f>
        <v>0</v>
      </c>
      <c r="H12" s="53"/>
      <c r="I12" s="51"/>
      <c r="J12" s="52">
        <f>I12*1.2</f>
        <v>0</v>
      </c>
      <c r="K12" s="53"/>
    </row>
    <row r="13" spans="1:11" x14ac:dyDescent="0.25">
      <c r="A13" s="7" t="s">
        <v>87</v>
      </c>
      <c r="B13" s="4" t="s">
        <v>17</v>
      </c>
      <c r="C13" s="17" t="s">
        <v>43</v>
      </c>
      <c r="D13" s="17"/>
      <c r="E13" s="49"/>
      <c r="F13" s="27"/>
      <c r="G13" s="12">
        <f t="shared" ref="G13:G33" si="0">F13*1.2</f>
        <v>0</v>
      </c>
      <c r="H13" s="24"/>
      <c r="I13" s="27"/>
      <c r="J13" s="5">
        <f t="shared" ref="J13:J33" si="1">I13*1.2</f>
        <v>0</v>
      </c>
      <c r="K13" s="24"/>
    </row>
    <row r="14" spans="1:11" x14ac:dyDescent="0.25">
      <c r="A14" s="7" t="s">
        <v>88</v>
      </c>
      <c r="B14" s="4" t="s">
        <v>17</v>
      </c>
      <c r="C14" s="17" t="s">
        <v>44</v>
      </c>
      <c r="D14" s="17"/>
      <c r="E14" s="49"/>
      <c r="F14" s="27"/>
      <c r="G14" s="12">
        <f t="shared" si="0"/>
        <v>0</v>
      </c>
      <c r="H14" s="24"/>
      <c r="I14" s="27"/>
      <c r="J14" s="5">
        <f t="shared" si="1"/>
        <v>0</v>
      </c>
      <c r="K14" s="24"/>
    </row>
    <row r="15" spans="1:11" x14ac:dyDescent="0.25">
      <c r="A15" s="47" t="s">
        <v>92</v>
      </c>
      <c r="B15" s="4" t="s">
        <v>4</v>
      </c>
      <c r="C15" s="17" t="s">
        <v>45</v>
      </c>
      <c r="D15" s="17"/>
      <c r="E15" s="49"/>
      <c r="F15" s="27"/>
      <c r="G15" s="12">
        <f t="shared" si="0"/>
        <v>0</v>
      </c>
      <c r="H15" s="24"/>
      <c r="I15" s="27"/>
      <c r="J15" s="5">
        <f t="shared" si="1"/>
        <v>0</v>
      </c>
      <c r="K15" s="24"/>
    </row>
    <row r="16" spans="1:11" x14ac:dyDescent="0.25">
      <c r="A16" s="47" t="s">
        <v>93</v>
      </c>
      <c r="B16" s="4" t="s">
        <v>4</v>
      </c>
      <c r="C16" s="17" t="s">
        <v>46</v>
      </c>
      <c r="D16" s="17"/>
      <c r="E16" s="49"/>
      <c r="F16" s="27"/>
      <c r="G16" s="12">
        <f t="shared" si="0"/>
        <v>0</v>
      </c>
      <c r="H16" s="24"/>
      <c r="I16" s="27"/>
      <c r="J16" s="5">
        <f t="shared" si="1"/>
        <v>0</v>
      </c>
      <c r="K16" s="24"/>
    </row>
    <row r="17" spans="1:11" x14ac:dyDescent="0.25">
      <c r="A17" s="7">
        <v>29</v>
      </c>
      <c r="B17" s="4" t="s">
        <v>5</v>
      </c>
      <c r="C17" s="17" t="s">
        <v>47</v>
      </c>
      <c r="D17" s="17"/>
      <c r="E17" s="49"/>
      <c r="F17" s="27"/>
      <c r="G17" s="12">
        <f t="shared" si="0"/>
        <v>0</v>
      </c>
      <c r="H17" s="24"/>
      <c r="I17" s="27"/>
      <c r="J17" s="5">
        <f t="shared" si="1"/>
        <v>0</v>
      </c>
      <c r="K17" s="24"/>
    </row>
    <row r="18" spans="1:11" x14ac:dyDescent="0.25">
      <c r="A18" s="7" t="s">
        <v>94</v>
      </c>
      <c r="B18" s="4" t="s">
        <v>39</v>
      </c>
      <c r="C18" s="17" t="s">
        <v>42</v>
      </c>
      <c r="D18" s="17"/>
      <c r="E18" s="49"/>
      <c r="F18" s="27"/>
      <c r="G18" s="12">
        <f t="shared" si="0"/>
        <v>0</v>
      </c>
      <c r="H18" s="24"/>
      <c r="I18" s="27"/>
      <c r="J18" s="5">
        <f t="shared" si="1"/>
        <v>0</v>
      </c>
      <c r="K18" s="24"/>
    </row>
    <row r="19" spans="1:11" x14ac:dyDescent="0.25">
      <c r="A19" s="7" t="s">
        <v>95</v>
      </c>
      <c r="B19" s="4" t="s">
        <v>40</v>
      </c>
      <c r="C19" s="17" t="s">
        <v>42</v>
      </c>
      <c r="D19" s="17"/>
      <c r="E19" s="49"/>
      <c r="F19" s="27"/>
      <c r="G19" s="12">
        <f t="shared" si="0"/>
        <v>0</v>
      </c>
      <c r="H19" s="24"/>
      <c r="I19" s="27"/>
      <c r="J19" s="5">
        <f t="shared" si="1"/>
        <v>0</v>
      </c>
      <c r="K19" s="24"/>
    </row>
    <row r="20" spans="1:11" x14ac:dyDescent="0.25">
      <c r="A20" s="7" t="s">
        <v>96</v>
      </c>
      <c r="B20" s="4" t="s">
        <v>41</v>
      </c>
      <c r="C20" s="17" t="s">
        <v>42</v>
      </c>
      <c r="D20" s="17"/>
      <c r="E20" s="49"/>
      <c r="F20" s="27"/>
      <c r="G20" s="12">
        <f t="shared" si="0"/>
        <v>0</v>
      </c>
      <c r="H20" s="24"/>
      <c r="I20" s="27"/>
      <c r="J20" s="5">
        <f t="shared" si="1"/>
        <v>0</v>
      </c>
      <c r="K20" s="24"/>
    </row>
    <row r="21" spans="1:11" x14ac:dyDescent="0.25">
      <c r="A21" s="7">
        <v>31</v>
      </c>
      <c r="B21" s="4" t="s">
        <v>18</v>
      </c>
      <c r="C21" s="17" t="s">
        <v>51</v>
      </c>
      <c r="D21" s="17"/>
      <c r="E21" s="49"/>
      <c r="F21" s="27"/>
      <c r="G21" s="12">
        <f t="shared" si="0"/>
        <v>0</v>
      </c>
      <c r="H21" s="24"/>
      <c r="I21" s="27"/>
      <c r="J21" s="5">
        <f t="shared" si="1"/>
        <v>0</v>
      </c>
      <c r="K21" s="24"/>
    </row>
    <row r="22" spans="1:11" x14ac:dyDescent="0.25">
      <c r="A22" s="7" t="s">
        <v>52</v>
      </c>
      <c r="B22" s="4" t="s">
        <v>19</v>
      </c>
      <c r="C22" s="17" t="s">
        <v>49</v>
      </c>
      <c r="D22" s="17"/>
      <c r="E22" s="49"/>
      <c r="F22" s="27"/>
      <c r="G22" s="12">
        <f t="shared" si="0"/>
        <v>0</v>
      </c>
      <c r="H22" s="24"/>
      <c r="I22" s="27"/>
      <c r="J22" s="5">
        <f t="shared" si="1"/>
        <v>0</v>
      </c>
      <c r="K22" s="24"/>
    </row>
    <row r="23" spans="1:11" x14ac:dyDescent="0.25">
      <c r="A23" s="7" t="s">
        <v>89</v>
      </c>
      <c r="B23" s="4" t="s">
        <v>19</v>
      </c>
      <c r="C23" s="17" t="s">
        <v>50</v>
      </c>
      <c r="D23" s="17"/>
      <c r="E23" s="49"/>
      <c r="F23" s="27"/>
      <c r="G23" s="12">
        <f t="shared" si="0"/>
        <v>0</v>
      </c>
      <c r="H23" s="24"/>
      <c r="I23" s="27"/>
      <c r="J23" s="5">
        <f t="shared" si="1"/>
        <v>0</v>
      </c>
      <c r="K23" s="24"/>
    </row>
    <row r="24" spans="1:11" x14ac:dyDescent="0.25">
      <c r="A24" s="7" t="s">
        <v>90</v>
      </c>
      <c r="B24" s="4" t="s">
        <v>63</v>
      </c>
      <c r="C24" s="17" t="s">
        <v>64</v>
      </c>
      <c r="D24" s="17"/>
      <c r="E24" s="49"/>
      <c r="F24" s="27"/>
      <c r="G24" s="12">
        <f t="shared" si="0"/>
        <v>0</v>
      </c>
      <c r="H24" s="24"/>
      <c r="I24" s="27"/>
      <c r="J24" s="5">
        <f t="shared" si="1"/>
        <v>0</v>
      </c>
      <c r="K24" s="24"/>
    </row>
    <row r="25" spans="1:11" x14ac:dyDescent="0.25">
      <c r="A25" s="7" t="s">
        <v>91</v>
      </c>
      <c r="B25" s="4" t="s">
        <v>65</v>
      </c>
      <c r="C25" s="17" t="s">
        <v>66</v>
      </c>
      <c r="D25" s="17"/>
      <c r="E25" s="49"/>
      <c r="F25" s="27"/>
      <c r="G25" s="12">
        <f t="shared" si="0"/>
        <v>0</v>
      </c>
      <c r="H25" s="24"/>
      <c r="I25" s="27"/>
      <c r="J25" s="5">
        <f t="shared" si="1"/>
        <v>0</v>
      </c>
      <c r="K25" s="24"/>
    </row>
    <row r="26" spans="1:11" x14ac:dyDescent="0.25">
      <c r="A26" s="7" t="s">
        <v>97</v>
      </c>
      <c r="B26" s="4" t="s">
        <v>65</v>
      </c>
      <c r="C26" s="17" t="s">
        <v>67</v>
      </c>
      <c r="D26" s="17"/>
      <c r="E26" s="49"/>
      <c r="F26" s="27"/>
      <c r="G26" s="12">
        <f t="shared" si="0"/>
        <v>0</v>
      </c>
      <c r="H26" s="24"/>
      <c r="I26" s="27"/>
      <c r="J26" s="5">
        <f t="shared" si="1"/>
        <v>0</v>
      </c>
      <c r="K26" s="24"/>
    </row>
    <row r="27" spans="1:11" x14ac:dyDescent="0.25">
      <c r="A27" s="7" t="s">
        <v>98</v>
      </c>
      <c r="B27" s="4" t="s">
        <v>65</v>
      </c>
      <c r="C27" s="17" t="s">
        <v>68</v>
      </c>
      <c r="D27" s="17"/>
      <c r="E27" s="49"/>
      <c r="F27" s="27"/>
      <c r="G27" s="12">
        <f t="shared" si="0"/>
        <v>0</v>
      </c>
      <c r="H27" s="24"/>
      <c r="I27" s="27"/>
      <c r="J27" s="5">
        <f t="shared" si="1"/>
        <v>0</v>
      </c>
      <c r="K27" s="24"/>
    </row>
    <row r="28" spans="1:11" x14ac:dyDescent="0.25">
      <c r="A28" s="7" t="s">
        <v>53</v>
      </c>
      <c r="B28" s="4" t="s">
        <v>20</v>
      </c>
      <c r="C28" s="17" t="s">
        <v>85</v>
      </c>
      <c r="D28" s="17"/>
      <c r="E28" s="49"/>
      <c r="F28" s="27"/>
      <c r="G28" s="5">
        <f t="shared" si="0"/>
        <v>0</v>
      </c>
      <c r="H28" s="24"/>
      <c r="I28" s="27"/>
      <c r="J28" s="5">
        <f t="shared" si="1"/>
        <v>0</v>
      </c>
      <c r="K28" s="24"/>
    </row>
    <row r="29" spans="1:11" x14ac:dyDescent="0.25">
      <c r="A29" s="13" t="s">
        <v>54</v>
      </c>
      <c r="B29" s="4" t="s">
        <v>20</v>
      </c>
      <c r="C29" s="18" t="s">
        <v>86</v>
      </c>
      <c r="D29" s="18"/>
      <c r="E29" s="57"/>
      <c r="F29" s="58"/>
      <c r="G29" s="5">
        <f t="shared" si="0"/>
        <v>0</v>
      </c>
      <c r="H29" s="43"/>
      <c r="I29" s="58"/>
      <c r="J29" s="96">
        <f t="shared" si="1"/>
        <v>0</v>
      </c>
      <c r="K29" s="43"/>
    </row>
    <row r="30" spans="1:11" x14ac:dyDescent="0.25">
      <c r="A30" s="13" t="s">
        <v>99</v>
      </c>
      <c r="B30" s="14" t="s">
        <v>73</v>
      </c>
      <c r="C30" s="18" t="s">
        <v>69</v>
      </c>
      <c r="D30" s="18"/>
      <c r="E30" s="57"/>
      <c r="F30" s="58"/>
      <c r="G30" s="5">
        <f t="shared" si="0"/>
        <v>0</v>
      </c>
      <c r="H30" s="43"/>
      <c r="I30" s="58"/>
      <c r="J30" s="96">
        <f t="shared" si="1"/>
        <v>0</v>
      </c>
      <c r="K30" s="43"/>
    </row>
    <row r="31" spans="1:11" x14ac:dyDescent="0.25">
      <c r="A31" s="13" t="s">
        <v>100</v>
      </c>
      <c r="B31" s="14" t="s">
        <v>73</v>
      </c>
      <c r="C31" s="18" t="s">
        <v>70</v>
      </c>
      <c r="D31" s="18"/>
      <c r="E31" s="57"/>
      <c r="F31" s="58"/>
      <c r="G31" s="5">
        <f t="shared" si="0"/>
        <v>0</v>
      </c>
      <c r="H31" s="43"/>
      <c r="I31" s="58"/>
      <c r="J31" s="96">
        <f t="shared" si="1"/>
        <v>0</v>
      </c>
      <c r="K31" s="43"/>
    </row>
    <row r="32" spans="1:11" x14ac:dyDescent="0.25">
      <c r="A32" s="13" t="s">
        <v>101</v>
      </c>
      <c r="B32" s="14" t="s">
        <v>73</v>
      </c>
      <c r="C32" s="18" t="s">
        <v>71</v>
      </c>
      <c r="D32" s="18"/>
      <c r="E32" s="57"/>
      <c r="F32" s="58"/>
      <c r="G32" s="5">
        <f t="shared" si="0"/>
        <v>0</v>
      </c>
      <c r="H32" s="43"/>
      <c r="I32" s="58"/>
      <c r="J32" s="96">
        <f t="shared" si="1"/>
        <v>0</v>
      </c>
      <c r="K32" s="43"/>
    </row>
    <row r="33" spans="1:11" ht="15.75" thickBot="1" x14ac:dyDescent="0.3">
      <c r="A33" s="8" t="s">
        <v>102</v>
      </c>
      <c r="B33" s="9" t="s">
        <v>73</v>
      </c>
      <c r="C33" s="19" t="s">
        <v>72</v>
      </c>
      <c r="D33" s="19"/>
      <c r="E33" s="50"/>
      <c r="F33" s="54"/>
      <c r="G33" s="5">
        <f t="shared" si="0"/>
        <v>0</v>
      </c>
      <c r="H33" s="26"/>
      <c r="I33" s="54"/>
      <c r="J33" s="203">
        <f t="shared" si="1"/>
        <v>0</v>
      </c>
      <c r="K33" s="26"/>
    </row>
    <row r="34" spans="1:11" ht="19.5" thickBot="1" x14ac:dyDescent="0.35">
      <c r="A34" s="136" t="s">
        <v>75</v>
      </c>
      <c r="B34" s="137"/>
      <c r="C34" s="137"/>
      <c r="D34" s="137"/>
      <c r="E34" s="138"/>
      <c r="F34" s="142"/>
      <c r="G34" s="143"/>
      <c r="H34" s="144"/>
      <c r="I34" s="139"/>
      <c r="J34" s="140"/>
      <c r="K34" s="141"/>
    </row>
    <row r="35" spans="1:11" x14ac:dyDescent="0.25">
      <c r="A35" s="10">
        <v>36</v>
      </c>
      <c r="B35" s="11" t="s">
        <v>21</v>
      </c>
      <c r="C35" s="16"/>
      <c r="D35" s="16"/>
      <c r="E35" s="29"/>
      <c r="F35" s="42"/>
      <c r="G35" s="45">
        <f>F35*1.2</f>
        <v>0</v>
      </c>
      <c r="H35" s="41"/>
      <c r="I35" s="95"/>
      <c r="J35" s="12">
        <f>I35*1.2</f>
        <v>0</v>
      </c>
      <c r="K35" s="41"/>
    </row>
    <row r="36" spans="1:11" x14ac:dyDescent="0.25">
      <c r="A36" s="7">
        <v>37</v>
      </c>
      <c r="B36" s="4" t="s">
        <v>22</v>
      </c>
      <c r="C36" s="17"/>
      <c r="D36" s="17"/>
      <c r="E36" s="30"/>
      <c r="F36" s="23"/>
      <c r="G36" s="22">
        <f t="shared" ref="G36:G41" si="2">F36*1.2</f>
        <v>0</v>
      </c>
      <c r="H36" s="24"/>
      <c r="I36" s="27"/>
      <c r="J36" s="5">
        <f t="shared" ref="J36:J41" si="3">I36*1.2</f>
        <v>0</v>
      </c>
      <c r="K36" s="24"/>
    </row>
    <row r="37" spans="1:11" x14ac:dyDescent="0.25">
      <c r="A37" s="7">
        <v>38</v>
      </c>
      <c r="B37" s="4" t="s">
        <v>32</v>
      </c>
      <c r="C37" s="17"/>
      <c r="D37" s="17"/>
      <c r="E37" s="30"/>
      <c r="F37" s="23"/>
      <c r="G37" s="22">
        <f t="shared" si="2"/>
        <v>0</v>
      </c>
      <c r="H37" s="24"/>
      <c r="I37" s="27"/>
      <c r="J37" s="5">
        <f t="shared" si="3"/>
        <v>0</v>
      </c>
      <c r="K37" s="24"/>
    </row>
    <row r="38" spans="1:11" x14ac:dyDescent="0.25">
      <c r="A38" s="7">
        <v>39</v>
      </c>
      <c r="B38" s="4" t="s">
        <v>23</v>
      </c>
      <c r="C38" s="17"/>
      <c r="D38" s="17"/>
      <c r="E38" s="30"/>
      <c r="F38" s="23"/>
      <c r="G38" s="22">
        <f t="shared" si="2"/>
        <v>0</v>
      </c>
      <c r="H38" s="24"/>
      <c r="I38" s="27"/>
      <c r="J38" s="5">
        <f t="shared" si="3"/>
        <v>0</v>
      </c>
      <c r="K38" s="24"/>
    </row>
    <row r="39" spans="1:11" x14ac:dyDescent="0.25">
      <c r="A39" s="7">
        <v>40</v>
      </c>
      <c r="B39" s="4" t="s">
        <v>24</v>
      </c>
      <c r="C39" s="17"/>
      <c r="D39" s="17"/>
      <c r="E39" s="30"/>
      <c r="F39" s="23"/>
      <c r="G39" s="22">
        <f t="shared" si="2"/>
        <v>0</v>
      </c>
      <c r="H39" s="24"/>
      <c r="I39" s="27"/>
      <c r="J39" s="5">
        <f t="shared" si="3"/>
        <v>0</v>
      </c>
      <c r="K39" s="24"/>
    </row>
    <row r="40" spans="1:11" x14ac:dyDescent="0.25">
      <c r="A40" s="7">
        <v>41</v>
      </c>
      <c r="B40" s="4" t="s">
        <v>25</v>
      </c>
      <c r="C40" s="17"/>
      <c r="D40" s="17"/>
      <c r="E40" s="30"/>
      <c r="F40" s="23"/>
      <c r="G40" s="22">
        <f t="shared" si="2"/>
        <v>0</v>
      </c>
      <c r="H40" s="24"/>
      <c r="I40" s="27"/>
      <c r="J40" s="5">
        <f t="shared" si="3"/>
        <v>0</v>
      </c>
      <c r="K40" s="24"/>
    </row>
    <row r="41" spans="1:11" ht="15.75" thickBot="1" x14ac:dyDescent="0.3">
      <c r="A41" s="7">
        <v>42</v>
      </c>
      <c r="B41" s="4" t="s">
        <v>26</v>
      </c>
      <c r="C41" s="17"/>
      <c r="D41" s="17"/>
      <c r="E41" s="30"/>
      <c r="F41" s="23"/>
      <c r="G41" s="22">
        <f t="shared" si="2"/>
        <v>0</v>
      </c>
      <c r="H41" s="24"/>
      <c r="I41" s="27"/>
      <c r="J41" s="5">
        <f t="shared" si="3"/>
        <v>0</v>
      </c>
      <c r="K41" s="24"/>
    </row>
    <row r="42" spans="1:11" ht="19.5" thickBot="1" x14ac:dyDescent="0.35">
      <c r="A42" s="136" t="s">
        <v>76</v>
      </c>
      <c r="B42" s="137"/>
      <c r="C42" s="137"/>
      <c r="D42" s="137"/>
      <c r="E42" s="138"/>
      <c r="F42" s="142"/>
      <c r="G42" s="143"/>
      <c r="H42" s="144"/>
      <c r="I42" s="139"/>
      <c r="J42" s="140"/>
      <c r="K42" s="141"/>
    </row>
    <row r="43" spans="1:11" x14ac:dyDescent="0.25">
      <c r="A43" s="10">
        <v>43</v>
      </c>
      <c r="B43" s="11" t="s">
        <v>21</v>
      </c>
      <c r="C43" s="16"/>
      <c r="D43" s="16"/>
      <c r="E43" s="29"/>
      <c r="F43" s="42"/>
      <c r="G43" s="45">
        <f>F43*1.2</f>
        <v>0</v>
      </c>
      <c r="H43" s="41"/>
      <c r="I43" s="95"/>
      <c r="J43" s="12">
        <f>I43*1.2</f>
        <v>0</v>
      </c>
      <c r="K43" s="41"/>
    </row>
    <row r="44" spans="1:11" x14ac:dyDescent="0.25">
      <c r="A44" s="10">
        <v>44</v>
      </c>
      <c r="B44" s="11" t="s">
        <v>28</v>
      </c>
      <c r="C44" s="16"/>
      <c r="D44" s="16"/>
      <c r="E44" s="29"/>
      <c r="F44" s="23"/>
      <c r="G44" s="22">
        <f t="shared" ref="G44:G47" si="4">F44*1.2</f>
        <v>0</v>
      </c>
      <c r="H44" s="24"/>
      <c r="I44" s="27"/>
      <c r="J44" s="5">
        <f t="shared" ref="J44:J47" si="5">I44*1.2</f>
        <v>0</v>
      </c>
      <c r="K44" s="24"/>
    </row>
    <row r="45" spans="1:11" x14ac:dyDescent="0.25">
      <c r="A45" s="10">
        <v>45</v>
      </c>
      <c r="B45" s="11" t="s">
        <v>30</v>
      </c>
      <c r="C45" s="16"/>
      <c r="D45" s="16"/>
      <c r="E45" s="29"/>
      <c r="F45" s="23"/>
      <c r="G45" s="22">
        <f t="shared" si="4"/>
        <v>0</v>
      </c>
      <c r="H45" s="24"/>
      <c r="I45" s="27"/>
      <c r="J45" s="5">
        <f t="shared" si="5"/>
        <v>0</v>
      </c>
      <c r="K45" s="24"/>
    </row>
    <row r="46" spans="1:11" x14ac:dyDescent="0.25">
      <c r="A46" s="7">
        <v>46</v>
      </c>
      <c r="B46" s="4" t="s">
        <v>31</v>
      </c>
      <c r="C46" s="17"/>
      <c r="D46" s="17"/>
      <c r="E46" s="30"/>
      <c r="F46" s="23"/>
      <c r="G46" s="22">
        <f t="shared" si="4"/>
        <v>0</v>
      </c>
      <c r="H46" s="24"/>
      <c r="I46" s="27"/>
      <c r="J46" s="5">
        <f t="shared" si="5"/>
        <v>0</v>
      </c>
      <c r="K46" s="24"/>
    </row>
    <row r="47" spans="1:11" ht="15.75" thickBot="1" x14ac:dyDescent="0.3">
      <c r="A47" s="7">
        <v>47</v>
      </c>
      <c r="B47" s="4" t="s">
        <v>32</v>
      </c>
      <c r="C47" s="17"/>
      <c r="D47" s="17"/>
      <c r="E47" s="30"/>
      <c r="F47" s="23"/>
      <c r="G47" s="22">
        <f t="shared" si="4"/>
        <v>0</v>
      </c>
      <c r="H47" s="24"/>
      <c r="I47" s="27"/>
      <c r="J47" s="5">
        <f t="shared" si="5"/>
        <v>0</v>
      </c>
      <c r="K47" s="24"/>
    </row>
    <row r="48" spans="1:11" ht="19.5" thickBot="1" x14ac:dyDescent="0.35">
      <c r="A48" s="136" t="s">
        <v>77</v>
      </c>
      <c r="B48" s="137"/>
      <c r="C48" s="137"/>
      <c r="D48" s="137"/>
      <c r="E48" s="138"/>
      <c r="F48" s="142"/>
      <c r="G48" s="143"/>
      <c r="H48" s="144"/>
      <c r="I48" s="139"/>
      <c r="J48" s="140"/>
      <c r="K48" s="141"/>
    </row>
    <row r="49" spans="1:11" x14ac:dyDescent="0.25">
      <c r="A49" s="10" t="s">
        <v>106</v>
      </c>
      <c r="B49" s="11" t="s">
        <v>103</v>
      </c>
      <c r="C49" s="16"/>
      <c r="D49" s="16"/>
      <c r="E49" s="29"/>
      <c r="F49" s="42"/>
      <c r="G49" s="45">
        <f>F49*1.2</f>
        <v>0</v>
      </c>
      <c r="H49" s="41"/>
      <c r="I49" s="95"/>
      <c r="J49" s="12">
        <f>I49*1.2</f>
        <v>0</v>
      </c>
      <c r="K49" s="41"/>
    </row>
    <row r="50" spans="1:11" x14ac:dyDescent="0.25">
      <c r="A50" s="10" t="s">
        <v>107</v>
      </c>
      <c r="B50" s="11" t="s">
        <v>104</v>
      </c>
      <c r="C50" s="16"/>
      <c r="D50" s="16"/>
      <c r="E50" s="29"/>
      <c r="F50" s="23"/>
      <c r="G50" s="22">
        <f t="shared" ref="G50:G53" si="6">F50*1.2</f>
        <v>0</v>
      </c>
      <c r="H50" s="24"/>
      <c r="I50" s="27"/>
      <c r="J50" s="5">
        <f t="shared" ref="J50:J58" si="7">I50*1.2</f>
        <v>0</v>
      </c>
      <c r="K50" s="24"/>
    </row>
    <row r="51" spans="1:11" x14ac:dyDescent="0.25">
      <c r="A51" s="10" t="s">
        <v>108</v>
      </c>
      <c r="B51" s="11" t="s">
        <v>105</v>
      </c>
      <c r="C51" s="16"/>
      <c r="D51" s="16"/>
      <c r="E51" s="29"/>
      <c r="F51" s="23"/>
      <c r="G51" s="22">
        <f t="shared" si="6"/>
        <v>0</v>
      </c>
      <c r="H51" s="24"/>
      <c r="I51" s="27"/>
      <c r="J51" s="5">
        <f t="shared" si="7"/>
        <v>0</v>
      </c>
      <c r="K51" s="24"/>
    </row>
    <row r="52" spans="1:11" x14ac:dyDescent="0.25">
      <c r="A52" s="10">
        <v>49</v>
      </c>
      <c r="B52" s="11" t="s">
        <v>62</v>
      </c>
      <c r="C52" s="16"/>
      <c r="D52" s="16"/>
      <c r="E52" s="29"/>
      <c r="F52" s="23"/>
      <c r="G52" s="22">
        <f t="shared" si="6"/>
        <v>0</v>
      </c>
      <c r="H52" s="24"/>
      <c r="I52" s="27"/>
      <c r="J52" s="5">
        <f t="shared" si="7"/>
        <v>0</v>
      </c>
      <c r="K52" s="24"/>
    </row>
    <row r="53" spans="1:11" x14ac:dyDescent="0.25">
      <c r="A53" s="10">
        <v>50</v>
      </c>
      <c r="B53" s="11" t="s">
        <v>61</v>
      </c>
      <c r="C53" s="16"/>
      <c r="D53" s="16"/>
      <c r="E53" s="29"/>
      <c r="F53" s="23"/>
      <c r="G53" s="22">
        <f t="shared" si="6"/>
        <v>0</v>
      </c>
      <c r="H53" s="24"/>
      <c r="I53" s="27"/>
      <c r="J53" s="5">
        <f t="shared" si="7"/>
        <v>0</v>
      </c>
      <c r="K53" s="24"/>
    </row>
    <row r="54" spans="1:11" x14ac:dyDescent="0.25">
      <c r="A54" s="7">
        <v>51</v>
      </c>
      <c r="B54" s="4" t="s">
        <v>21</v>
      </c>
      <c r="C54" s="17"/>
      <c r="D54" s="17"/>
      <c r="E54" s="30"/>
      <c r="F54" s="23"/>
      <c r="G54" s="22">
        <f t="shared" ref="G54:G58" si="8">F54*1.2</f>
        <v>0</v>
      </c>
      <c r="H54" s="24"/>
      <c r="I54" s="27"/>
      <c r="J54" s="5">
        <f t="shared" si="7"/>
        <v>0</v>
      </c>
      <c r="K54" s="24"/>
    </row>
    <row r="55" spans="1:11" x14ac:dyDescent="0.25">
      <c r="A55" s="7" t="s">
        <v>109</v>
      </c>
      <c r="B55" s="4" t="s">
        <v>111</v>
      </c>
      <c r="C55" s="17"/>
      <c r="D55" s="17"/>
      <c r="E55" s="30"/>
      <c r="F55" s="23"/>
      <c r="G55" s="22">
        <f t="shared" si="8"/>
        <v>0</v>
      </c>
      <c r="H55" s="24"/>
      <c r="I55" s="27"/>
      <c r="J55" s="5">
        <f t="shared" si="7"/>
        <v>0</v>
      </c>
      <c r="K55" s="24"/>
    </row>
    <row r="56" spans="1:11" x14ac:dyDescent="0.25">
      <c r="A56" s="7" t="s">
        <v>110</v>
      </c>
      <c r="B56" s="4" t="s">
        <v>112</v>
      </c>
      <c r="C56" s="17"/>
      <c r="D56" s="17"/>
      <c r="E56" s="30"/>
      <c r="F56" s="23"/>
      <c r="G56" s="22">
        <f t="shared" si="8"/>
        <v>0</v>
      </c>
      <c r="H56" s="24"/>
      <c r="I56" s="27"/>
      <c r="J56" s="5">
        <f t="shared" si="7"/>
        <v>0</v>
      </c>
      <c r="K56" s="24"/>
    </row>
    <row r="57" spans="1:11" x14ac:dyDescent="0.25">
      <c r="A57" s="13">
        <v>53</v>
      </c>
      <c r="B57" s="14" t="s">
        <v>33</v>
      </c>
      <c r="C57" s="18"/>
      <c r="D57" s="18"/>
      <c r="E57" s="31"/>
      <c r="F57" s="44"/>
      <c r="G57" s="22">
        <f t="shared" si="8"/>
        <v>0</v>
      </c>
      <c r="H57" s="43"/>
      <c r="I57" s="58"/>
      <c r="J57" s="96">
        <f t="shared" si="7"/>
        <v>0</v>
      </c>
      <c r="K57" s="43"/>
    </row>
    <row r="58" spans="1:11" ht="15.75" thickBot="1" x14ac:dyDescent="0.3">
      <c r="A58" s="13">
        <v>54</v>
      </c>
      <c r="B58" s="14" t="s">
        <v>34</v>
      </c>
      <c r="C58" s="18"/>
      <c r="D58" s="18"/>
      <c r="E58" s="31"/>
      <c r="F58" s="44"/>
      <c r="G58" s="22">
        <f t="shared" si="8"/>
        <v>0</v>
      </c>
      <c r="H58" s="43"/>
      <c r="I58" s="58"/>
      <c r="J58" s="96">
        <f t="shared" si="7"/>
        <v>0</v>
      </c>
      <c r="K58" s="43"/>
    </row>
    <row r="59" spans="1:11" ht="19.5" thickBot="1" x14ac:dyDescent="0.35">
      <c r="A59" s="136" t="s">
        <v>78</v>
      </c>
      <c r="B59" s="137"/>
      <c r="C59" s="137"/>
      <c r="D59" s="137"/>
      <c r="E59" s="138"/>
      <c r="F59" s="142"/>
      <c r="G59" s="143"/>
      <c r="H59" s="144"/>
      <c r="I59" s="139"/>
      <c r="J59" s="140"/>
      <c r="K59" s="141"/>
    </row>
    <row r="60" spans="1:11" x14ac:dyDescent="0.25">
      <c r="A60" s="130" t="s">
        <v>35</v>
      </c>
      <c r="B60" s="131"/>
      <c r="C60" s="131"/>
      <c r="D60" s="131"/>
      <c r="E60" s="132"/>
      <c r="F60" s="121"/>
      <c r="G60" s="122"/>
      <c r="H60" s="123"/>
      <c r="I60" s="118"/>
      <c r="J60" s="119"/>
      <c r="K60" s="120"/>
    </row>
    <row r="61" spans="1:11" x14ac:dyDescent="0.25">
      <c r="A61" s="10">
        <v>55</v>
      </c>
      <c r="B61" s="11" t="s">
        <v>55</v>
      </c>
      <c r="C61" s="16"/>
      <c r="D61" s="16"/>
      <c r="E61" s="29"/>
      <c r="F61" s="42"/>
      <c r="G61" s="45">
        <f t="shared" ref="G61:G78" si="9">F61*1.2</f>
        <v>0</v>
      </c>
      <c r="H61" s="41"/>
      <c r="I61" s="95"/>
      <c r="J61" s="12">
        <f>I61*1.2</f>
        <v>0</v>
      </c>
      <c r="K61" s="41"/>
    </row>
    <row r="62" spans="1:11" x14ac:dyDescent="0.25">
      <c r="A62" s="10">
        <v>56</v>
      </c>
      <c r="B62" s="11" t="s">
        <v>28</v>
      </c>
      <c r="C62" s="16"/>
      <c r="D62" s="16"/>
      <c r="E62" s="29"/>
      <c r="F62" s="42"/>
      <c r="G62" s="45">
        <f t="shared" si="9"/>
        <v>0</v>
      </c>
      <c r="H62" s="41"/>
      <c r="I62" s="95"/>
      <c r="J62" s="12">
        <f t="shared" ref="J62:J65" si="10">I62*1.2</f>
        <v>0</v>
      </c>
      <c r="K62" s="41"/>
    </row>
    <row r="63" spans="1:11" x14ac:dyDescent="0.25">
      <c r="A63" s="10">
        <v>57</v>
      </c>
      <c r="B63" s="11" t="s">
        <v>56</v>
      </c>
      <c r="C63" s="16"/>
      <c r="D63" s="16"/>
      <c r="E63" s="29"/>
      <c r="F63" s="42"/>
      <c r="G63" s="45">
        <f t="shared" si="9"/>
        <v>0</v>
      </c>
      <c r="H63" s="41"/>
      <c r="I63" s="95"/>
      <c r="J63" s="12">
        <f t="shared" si="10"/>
        <v>0</v>
      </c>
      <c r="K63" s="41"/>
    </row>
    <row r="64" spans="1:11" x14ac:dyDescent="0.25">
      <c r="A64" s="10">
        <v>58</v>
      </c>
      <c r="B64" s="11" t="s">
        <v>61</v>
      </c>
      <c r="C64" s="16"/>
      <c r="D64" s="16"/>
      <c r="E64" s="29"/>
      <c r="F64" s="42"/>
      <c r="G64" s="45">
        <f t="shared" si="9"/>
        <v>0</v>
      </c>
      <c r="H64" s="41"/>
      <c r="I64" s="95"/>
      <c r="J64" s="12">
        <f t="shared" si="10"/>
        <v>0</v>
      </c>
      <c r="K64" s="41"/>
    </row>
    <row r="65" spans="1:11" x14ac:dyDescent="0.25">
      <c r="A65" s="10">
        <v>59</v>
      </c>
      <c r="B65" s="11" t="s">
        <v>21</v>
      </c>
      <c r="C65" s="16"/>
      <c r="D65" s="16"/>
      <c r="E65" s="29"/>
      <c r="F65" s="42"/>
      <c r="G65" s="45">
        <f t="shared" si="9"/>
        <v>0</v>
      </c>
      <c r="H65" s="41"/>
      <c r="I65" s="95"/>
      <c r="J65" s="12">
        <f t="shared" si="10"/>
        <v>0</v>
      </c>
      <c r="K65" s="41"/>
    </row>
    <row r="66" spans="1:11" x14ac:dyDescent="0.25">
      <c r="A66" s="133" t="s">
        <v>36</v>
      </c>
      <c r="B66" s="134"/>
      <c r="C66" s="134"/>
      <c r="D66" s="134"/>
      <c r="E66" s="135"/>
      <c r="F66" s="124"/>
      <c r="G66" s="125"/>
      <c r="H66" s="126"/>
      <c r="I66" s="127"/>
      <c r="J66" s="128"/>
      <c r="K66" s="129"/>
    </row>
    <row r="67" spans="1:11" x14ac:dyDescent="0.25">
      <c r="A67" s="10">
        <v>60</v>
      </c>
      <c r="B67" s="11" t="s">
        <v>55</v>
      </c>
      <c r="C67" s="16"/>
      <c r="D67" s="16"/>
      <c r="E67" s="29"/>
      <c r="F67" s="42"/>
      <c r="G67" s="45">
        <f t="shared" si="9"/>
        <v>0</v>
      </c>
      <c r="H67" s="41"/>
      <c r="I67" s="95"/>
      <c r="J67" s="12">
        <f>I67*1.2</f>
        <v>0</v>
      </c>
      <c r="K67" s="41"/>
    </row>
    <row r="68" spans="1:11" x14ac:dyDescent="0.25">
      <c r="A68" s="10">
        <v>61</v>
      </c>
      <c r="B68" s="11" t="s">
        <v>28</v>
      </c>
      <c r="C68" s="16"/>
      <c r="D68" s="16"/>
      <c r="E68" s="29"/>
      <c r="F68" s="42"/>
      <c r="G68" s="45">
        <f t="shared" si="9"/>
        <v>0</v>
      </c>
      <c r="H68" s="41"/>
      <c r="I68" s="95"/>
      <c r="J68" s="12">
        <f t="shared" ref="J68:J71" si="11">I68*1.2</f>
        <v>0</v>
      </c>
      <c r="K68" s="41"/>
    </row>
    <row r="69" spans="1:11" x14ac:dyDescent="0.25">
      <c r="A69" s="10">
        <v>62</v>
      </c>
      <c r="B69" s="11" t="s">
        <v>56</v>
      </c>
      <c r="C69" s="16"/>
      <c r="D69" s="16"/>
      <c r="E69" s="29"/>
      <c r="F69" s="42"/>
      <c r="G69" s="45">
        <f t="shared" si="9"/>
        <v>0</v>
      </c>
      <c r="H69" s="41"/>
      <c r="I69" s="95"/>
      <c r="J69" s="12">
        <f t="shared" si="11"/>
        <v>0</v>
      </c>
      <c r="K69" s="41"/>
    </row>
    <row r="70" spans="1:11" x14ac:dyDescent="0.25">
      <c r="A70" s="10">
        <v>63</v>
      </c>
      <c r="B70" s="11" t="s">
        <v>61</v>
      </c>
      <c r="C70" s="16"/>
      <c r="D70" s="16"/>
      <c r="E70" s="29"/>
      <c r="F70" s="42"/>
      <c r="G70" s="45">
        <f t="shared" si="9"/>
        <v>0</v>
      </c>
      <c r="H70" s="41"/>
      <c r="I70" s="95"/>
      <c r="J70" s="12">
        <f t="shared" si="11"/>
        <v>0</v>
      </c>
      <c r="K70" s="41"/>
    </row>
    <row r="71" spans="1:11" x14ac:dyDescent="0.25">
      <c r="A71" s="10">
        <v>64</v>
      </c>
      <c r="B71" s="11" t="s">
        <v>21</v>
      </c>
      <c r="C71" s="16"/>
      <c r="D71" s="16"/>
      <c r="E71" s="29"/>
      <c r="F71" s="42"/>
      <c r="G71" s="45">
        <f t="shared" si="9"/>
        <v>0</v>
      </c>
      <c r="H71" s="41"/>
      <c r="I71" s="95"/>
      <c r="J71" s="12">
        <f t="shared" si="11"/>
        <v>0</v>
      </c>
      <c r="K71" s="41"/>
    </row>
    <row r="72" spans="1:11" x14ac:dyDescent="0.25">
      <c r="A72" s="133" t="s">
        <v>37</v>
      </c>
      <c r="B72" s="134"/>
      <c r="C72" s="134"/>
      <c r="D72" s="134"/>
      <c r="E72" s="135"/>
      <c r="F72" s="124"/>
      <c r="G72" s="125"/>
      <c r="H72" s="126"/>
      <c r="I72" s="127"/>
      <c r="J72" s="128"/>
      <c r="K72" s="129"/>
    </row>
    <row r="73" spans="1:11" x14ac:dyDescent="0.25">
      <c r="A73" s="10">
        <v>65</v>
      </c>
      <c r="B73" s="11" t="s">
        <v>55</v>
      </c>
      <c r="C73" s="16"/>
      <c r="D73" s="16"/>
      <c r="E73" s="29"/>
      <c r="F73" s="42"/>
      <c r="G73" s="45">
        <f t="shared" si="9"/>
        <v>0</v>
      </c>
      <c r="H73" s="41"/>
      <c r="I73" s="95"/>
      <c r="J73" s="12">
        <f>I73*1.2</f>
        <v>0</v>
      </c>
      <c r="K73" s="41"/>
    </row>
    <row r="74" spans="1:11" x14ac:dyDescent="0.25">
      <c r="A74" s="10">
        <v>66</v>
      </c>
      <c r="B74" s="11" t="s">
        <v>28</v>
      </c>
      <c r="C74" s="16"/>
      <c r="D74" s="16"/>
      <c r="E74" s="29"/>
      <c r="F74" s="42"/>
      <c r="G74" s="45">
        <f t="shared" si="9"/>
        <v>0</v>
      </c>
      <c r="H74" s="41"/>
      <c r="I74" s="95"/>
      <c r="J74" s="12">
        <f t="shared" ref="J74:J78" si="12">I74*1.2</f>
        <v>0</v>
      </c>
      <c r="K74" s="41"/>
    </row>
    <row r="75" spans="1:11" x14ac:dyDescent="0.25">
      <c r="A75" s="10">
        <v>67</v>
      </c>
      <c r="B75" s="11" t="s">
        <v>56</v>
      </c>
      <c r="C75" s="16"/>
      <c r="D75" s="16"/>
      <c r="E75" s="29"/>
      <c r="F75" s="42"/>
      <c r="G75" s="45">
        <f t="shared" si="9"/>
        <v>0</v>
      </c>
      <c r="H75" s="41"/>
      <c r="I75" s="95"/>
      <c r="J75" s="12">
        <f t="shared" si="12"/>
        <v>0</v>
      </c>
      <c r="K75" s="41"/>
    </row>
    <row r="76" spans="1:11" x14ac:dyDescent="0.25">
      <c r="A76" s="10">
        <v>68</v>
      </c>
      <c r="B76" s="11" t="s">
        <v>61</v>
      </c>
      <c r="C76" s="16"/>
      <c r="D76" s="16"/>
      <c r="E76" s="29"/>
      <c r="F76" s="42"/>
      <c r="G76" s="45">
        <f t="shared" si="9"/>
        <v>0</v>
      </c>
      <c r="H76" s="41"/>
      <c r="I76" s="95"/>
      <c r="J76" s="12">
        <f t="shared" si="12"/>
        <v>0</v>
      </c>
      <c r="K76" s="41"/>
    </row>
    <row r="77" spans="1:11" x14ac:dyDescent="0.25">
      <c r="A77" s="10">
        <v>69</v>
      </c>
      <c r="B77" s="11" t="s">
        <v>21</v>
      </c>
      <c r="C77" s="16"/>
      <c r="D77" s="16"/>
      <c r="E77" s="29"/>
      <c r="F77" s="42"/>
      <c r="G77" s="45">
        <f t="shared" si="9"/>
        <v>0</v>
      </c>
      <c r="H77" s="41"/>
      <c r="I77" s="95"/>
      <c r="J77" s="12">
        <f t="shared" si="12"/>
        <v>0</v>
      </c>
      <c r="K77" s="41"/>
    </row>
    <row r="78" spans="1:11" x14ac:dyDescent="0.25">
      <c r="A78" s="10">
        <v>70</v>
      </c>
      <c r="B78" s="11" t="s">
        <v>31</v>
      </c>
      <c r="C78" s="16"/>
      <c r="D78" s="16"/>
      <c r="E78" s="29"/>
      <c r="F78" s="42"/>
      <c r="G78" s="45">
        <f t="shared" si="9"/>
        <v>0</v>
      </c>
      <c r="H78" s="41"/>
      <c r="I78" s="95"/>
      <c r="J78" s="12">
        <f t="shared" si="12"/>
        <v>0</v>
      </c>
      <c r="K78" s="41"/>
    </row>
    <row r="79" spans="1:11" x14ac:dyDescent="0.25">
      <c r="A79" s="133" t="s">
        <v>38</v>
      </c>
      <c r="B79" s="134"/>
      <c r="C79" s="134"/>
      <c r="D79" s="134"/>
      <c r="E79" s="135"/>
      <c r="F79" s="124"/>
      <c r="G79" s="125"/>
      <c r="H79" s="126"/>
      <c r="I79" s="127"/>
      <c r="J79" s="128"/>
      <c r="K79" s="129"/>
    </row>
    <row r="80" spans="1:11" x14ac:dyDescent="0.25">
      <c r="A80" s="10">
        <v>71</v>
      </c>
      <c r="B80" s="11" t="s">
        <v>55</v>
      </c>
      <c r="C80" s="16"/>
      <c r="D80" s="16"/>
      <c r="E80" s="29"/>
      <c r="F80" s="42"/>
      <c r="G80" s="45">
        <f t="shared" ref="G80:G85" si="13">F80*1.2</f>
        <v>0</v>
      </c>
      <c r="H80" s="41"/>
      <c r="I80" s="95"/>
      <c r="J80" s="12">
        <f>I80*1.2</f>
        <v>0</v>
      </c>
      <c r="K80" s="41"/>
    </row>
    <row r="81" spans="1:11" x14ac:dyDescent="0.25">
      <c r="A81" s="10">
        <v>72</v>
      </c>
      <c r="B81" s="11" t="s">
        <v>28</v>
      </c>
      <c r="C81" s="16"/>
      <c r="D81" s="16"/>
      <c r="E81" s="29"/>
      <c r="F81" s="42"/>
      <c r="G81" s="45">
        <f t="shared" si="13"/>
        <v>0</v>
      </c>
      <c r="H81" s="41"/>
      <c r="I81" s="95"/>
      <c r="J81" s="12">
        <f t="shared" ref="J81:J85" si="14">I81*1.2</f>
        <v>0</v>
      </c>
      <c r="K81" s="41"/>
    </row>
    <row r="82" spans="1:11" x14ac:dyDescent="0.25">
      <c r="A82" s="10">
        <v>73</v>
      </c>
      <c r="B82" s="11" t="s">
        <v>56</v>
      </c>
      <c r="C82" s="16"/>
      <c r="D82" s="16"/>
      <c r="E82" s="29"/>
      <c r="F82" s="42"/>
      <c r="G82" s="45">
        <f t="shared" si="13"/>
        <v>0</v>
      </c>
      <c r="H82" s="41"/>
      <c r="I82" s="95"/>
      <c r="J82" s="12">
        <f t="shared" si="14"/>
        <v>0</v>
      </c>
      <c r="K82" s="41"/>
    </row>
    <row r="83" spans="1:11" x14ac:dyDescent="0.25">
      <c r="A83" s="10">
        <v>74</v>
      </c>
      <c r="B83" s="11" t="s">
        <v>61</v>
      </c>
      <c r="C83" s="16"/>
      <c r="D83" s="16"/>
      <c r="E83" s="29"/>
      <c r="F83" s="42"/>
      <c r="G83" s="45">
        <f t="shared" si="13"/>
        <v>0</v>
      </c>
      <c r="H83" s="41"/>
      <c r="I83" s="95"/>
      <c r="J83" s="12">
        <f t="shared" si="14"/>
        <v>0</v>
      </c>
      <c r="K83" s="41"/>
    </row>
    <row r="84" spans="1:11" x14ac:dyDescent="0.25">
      <c r="A84" s="10">
        <v>75</v>
      </c>
      <c r="B84" s="11" t="s">
        <v>21</v>
      </c>
      <c r="C84" s="16"/>
      <c r="D84" s="16"/>
      <c r="E84" s="29"/>
      <c r="F84" s="42"/>
      <c r="G84" s="45">
        <f t="shared" si="13"/>
        <v>0</v>
      </c>
      <c r="H84" s="41"/>
      <c r="I84" s="95"/>
      <c r="J84" s="12">
        <f t="shared" si="14"/>
        <v>0</v>
      </c>
      <c r="K84" s="41"/>
    </row>
    <row r="85" spans="1:11" ht="15.75" thickBot="1" x14ac:dyDescent="0.3">
      <c r="A85" s="10">
        <v>76</v>
      </c>
      <c r="B85" s="11" t="s">
        <v>31</v>
      </c>
      <c r="C85" s="16"/>
      <c r="D85" s="16"/>
      <c r="E85" s="29"/>
      <c r="F85" s="42"/>
      <c r="G85" s="45">
        <f t="shared" si="13"/>
        <v>0</v>
      </c>
      <c r="H85" s="41"/>
      <c r="I85" s="95"/>
      <c r="J85" s="12">
        <f t="shared" si="14"/>
        <v>0</v>
      </c>
      <c r="K85" s="41"/>
    </row>
    <row r="86" spans="1:11" ht="19.5" thickBot="1" x14ac:dyDescent="0.35">
      <c r="A86" s="136" t="s">
        <v>79</v>
      </c>
      <c r="B86" s="137"/>
      <c r="C86" s="137"/>
      <c r="D86" s="137"/>
      <c r="E86" s="138"/>
      <c r="F86" s="142"/>
      <c r="G86" s="143"/>
      <c r="H86" s="144"/>
      <c r="I86" s="139"/>
      <c r="J86" s="140"/>
      <c r="K86" s="141"/>
    </row>
    <row r="87" spans="1:11" x14ac:dyDescent="0.25">
      <c r="A87" s="59">
        <v>77</v>
      </c>
      <c r="B87" s="68" t="s">
        <v>55</v>
      </c>
      <c r="C87" s="60"/>
      <c r="D87" s="60"/>
      <c r="E87" s="61"/>
      <c r="F87" s="55"/>
      <c r="G87" s="66">
        <f t="shared" ref="G87:G105" si="15">F87*1.2</f>
        <v>0</v>
      </c>
      <c r="H87" s="53"/>
      <c r="I87" s="51"/>
      <c r="J87" s="52">
        <f>I87*1.2</f>
        <v>0</v>
      </c>
      <c r="K87" s="53"/>
    </row>
    <row r="88" spans="1:11" x14ac:dyDescent="0.25">
      <c r="A88" s="10">
        <v>78</v>
      </c>
      <c r="B88" s="69" t="s">
        <v>27</v>
      </c>
      <c r="C88" s="16"/>
      <c r="D88" s="16"/>
      <c r="E88" s="29"/>
      <c r="F88" s="23"/>
      <c r="G88" s="22">
        <f t="shared" si="15"/>
        <v>0</v>
      </c>
      <c r="H88" s="24"/>
      <c r="I88" s="27"/>
      <c r="J88" s="5">
        <f t="shared" ref="J88:J93" si="16">I88*1.2</f>
        <v>0</v>
      </c>
      <c r="K88" s="24"/>
    </row>
    <row r="89" spans="1:11" x14ac:dyDescent="0.25">
      <c r="A89" s="10">
        <v>79</v>
      </c>
      <c r="B89" s="69" t="s">
        <v>57</v>
      </c>
      <c r="C89" s="16"/>
      <c r="D89" s="16"/>
      <c r="E89" s="29"/>
      <c r="F89" s="23"/>
      <c r="G89" s="22">
        <f t="shared" si="15"/>
        <v>0</v>
      </c>
      <c r="H89" s="24"/>
      <c r="I89" s="27"/>
      <c r="J89" s="5">
        <f t="shared" si="16"/>
        <v>0</v>
      </c>
      <c r="K89" s="24"/>
    </row>
    <row r="90" spans="1:11" x14ac:dyDescent="0.25">
      <c r="A90" s="10">
        <v>80</v>
      </c>
      <c r="B90" s="69" t="s">
        <v>58</v>
      </c>
      <c r="C90" s="16"/>
      <c r="D90" s="16"/>
      <c r="E90" s="29"/>
      <c r="F90" s="23"/>
      <c r="G90" s="22">
        <f t="shared" si="15"/>
        <v>0</v>
      </c>
      <c r="H90" s="24"/>
      <c r="I90" s="27"/>
      <c r="J90" s="5">
        <f t="shared" si="16"/>
        <v>0</v>
      </c>
      <c r="K90" s="24"/>
    </row>
    <row r="91" spans="1:11" x14ac:dyDescent="0.25">
      <c r="A91" s="10">
        <v>81</v>
      </c>
      <c r="B91" s="69" t="s">
        <v>29</v>
      </c>
      <c r="C91" s="16"/>
      <c r="D91" s="16"/>
      <c r="E91" s="29"/>
      <c r="F91" s="23"/>
      <c r="G91" s="22">
        <f t="shared" si="15"/>
        <v>0</v>
      </c>
      <c r="H91" s="24"/>
      <c r="I91" s="27"/>
      <c r="J91" s="5">
        <f t="shared" si="16"/>
        <v>0</v>
      </c>
      <c r="K91" s="24"/>
    </row>
    <row r="92" spans="1:11" x14ac:dyDescent="0.25">
      <c r="A92" s="10">
        <v>82</v>
      </c>
      <c r="B92" s="69" t="s">
        <v>59</v>
      </c>
      <c r="C92" s="16"/>
      <c r="D92" s="16"/>
      <c r="E92" s="29"/>
      <c r="F92" s="23"/>
      <c r="G92" s="22">
        <f t="shared" si="15"/>
        <v>0</v>
      </c>
      <c r="H92" s="24"/>
      <c r="I92" s="27"/>
      <c r="J92" s="5">
        <f t="shared" si="16"/>
        <v>0</v>
      </c>
      <c r="K92" s="24"/>
    </row>
    <row r="93" spans="1:11" ht="15.75" thickBot="1" x14ac:dyDescent="0.3">
      <c r="A93" s="62">
        <v>83</v>
      </c>
      <c r="B93" s="70" t="s">
        <v>113</v>
      </c>
      <c r="C93" s="19"/>
      <c r="D93" s="19"/>
      <c r="E93" s="67"/>
      <c r="F93" s="25"/>
      <c r="G93" s="28">
        <f t="shared" si="15"/>
        <v>0</v>
      </c>
      <c r="H93" s="26"/>
      <c r="I93" s="54"/>
      <c r="J93" s="203">
        <f t="shared" si="16"/>
        <v>0</v>
      </c>
      <c r="K93" s="26"/>
    </row>
    <row r="94" spans="1:11" ht="19.5" thickBot="1" x14ac:dyDescent="0.35">
      <c r="A94" s="136" t="s">
        <v>80</v>
      </c>
      <c r="B94" s="162"/>
      <c r="C94" s="162"/>
      <c r="D94" s="162"/>
      <c r="E94" s="163"/>
      <c r="F94" s="164"/>
      <c r="G94" s="165"/>
      <c r="H94" s="166"/>
      <c r="I94" s="167"/>
      <c r="J94" s="168"/>
      <c r="K94" s="169"/>
    </row>
    <row r="95" spans="1:11" x14ac:dyDescent="0.25">
      <c r="A95" s="10">
        <v>84</v>
      </c>
      <c r="B95" s="11" t="s">
        <v>55</v>
      </c>
      <c r="C95" s="16"/>
      <c r="D95" s="16"/>
      <c r="E95" s="29"/>
      <c r="F95" s="23"/>
      <c r="G95" s="22">
        <f t="shared" si="15"/>
        <v>0</v>
      </c>
      <c r="H95" s="24"/>
      <c r="I95" s="27"/>
      <c r="J95" s="5">
        <f>I95*1.2</f>
        <v>0</v>
      </c>
      <c r="K95" s="24"/>
    </row>
    <row r="96" spans="1:11" x14ac:dyDescent="0.25">
      <c r="A96" s="10">
        <v>85</v>
      </c>
      <c r="B96" s="11" t="s">
        <v>56</v>
      </c>
      <c r="C96" s="16"/>
      <c r="D96" s="16"/>
      <c r="E96" s="29"/>
      <c r="F96" s="23"/>
      <c r="G96" s="22">
        <f t="shared" si="15"/>
        <v>0</v>
      </c>
      <c r="H96" s="24"/>
      <c r="I96" s="27"/>
      <c r="J96" s="5">
        <f t="shared" ref="J96:J99" si="17">I96*1.2</f>
        <v>0</v>
      </c>
      <c r="K96" s="24"/>
    </row>
    <row r="97" spans="1:11" x14ac:dyDescent="0.25">
      <c r="A97" s="10">
        <v>86</v>
      </c>
      <c r="B97" s="11" t="s">
        <v>60</v>
      </c>
      <c r="C97" s="16"/>
      <c r="D97" s="16"/>
      <c r="E97" s="29"/>
      <c r="F97" s="23"/>
      <c r="G97" s="22">
        <f t="shared" si="15"/>
        <v>0</v>
      </c>
      <c r="H97" s="24"/>
      <c r="I97" s="27"/>
      <c r="J97" s="5">
        <f t="shared" si="17"/>
        <v>0</v>
      </c>
      <c r="K97" s="24"/>
    </row>
    <row r="98" spans="1:11" x14ac:dyDescent="0.25">
      <c r="A98" s="10">
        <v>87</v>
      </c>
      <c r="B98" s="11" t="s">
        <v>31</v>
      </c>
      <c r="C98" s="16"/>
      <c r="D98" s="16"/>
      <c r="E98" s="29"/>
      <c r="F98" s="23"/>
      <c r="G98" s="22">
        <f t="shared" si="15"/>
        <v>0</v>
      </c>
      <c r="H98" s="24"/>
      <c r="I98" s="27"/>
      <c r="J98" s="5">
        <f t="shared" si="17"/>
        <v>0</v>
      </c>
      <c r="K98" s="24"/>
    </row>
    <row r="99" spans="1:11" ht="15.75" thickBot="1" x14ac:dyDescent="0.3">
      <c r="A99" s="10">
        <v>88</v>
      </c>
      <c r="B99" s="11" t="s">
        <v>32</v>
      </c>
      <c r="C99" s="16"/>
      <c r="D99" s="16"/>
      <c r="E99" s="29"/>
      <c r="F99" s="23"/>
      <c r="G99" s="22">
        <f t="shared" si="15"/>
        <v>0</v>
      </c>
      <c r="H99" s="24"/>
      <c r="I99" s="27"/>
      <c r="J99" s="5">
        <f t="shared" si="17"/>
        <v>0</v>
      </c>
      <c r="K99" s="24"/>
    </row>
    <row r="100" spans="1:11" ht="19.5" thickBot="1" x14ac:dyDescent="0.35">
      <c r="A100" s="136" t="s">
        <v>81</v>
      </c>
      <c r="B100" s="137"/>
      <c r="C100" s="137"/>
      <c r="D100" s="137"/>
      <c r="E100" s="138"/>
      <c r="F100" s="142"/>
      <c r="G100" s="143"/>
      <c r="H100" s="144"/>
      <c r="I100" s="139"/>
      <c r="J100" s="140"/>
      <c r="K100" s="141"/>
    </row>
    <row r="101" spans="1:11" x14ac:dyDescent="0.25">
      <c r="A101" s="59">
        <v>92</v>
      </c>
      <c r="B101" s="56" t="s">
        <v>61</v>
      </c>
      <c r="C101" s="60"/>
      <c r="D101" s="60"/>
      <c r="E101" s="61"/>
      <c r="F101" s="68"/>
      <c r="G101" s="66">
        <f t="shared" si="15"/>
        <v>0</v>
      </c>
      <c r="H101" s="53"/>
      <c r="I101" s="51"/>
      <c r="J101" s="52">
        <f>I101*1.2</f>
        <v>0</v>
      </c>
      <c r="K101" s="53"/>
    </row>
    <row r="102" spans="1:11" x14ac:dyDescent="0.25">
      <c r="A102" s="10">
        <v>93</v>
      </c>
      <c r="B102" s="11" t="s">
        <v>62</v>
      </c>
      <c r="C102" s="16"/>
      <c r="D102" s="16"/>
      <c r="E102" s="29"/>
      <c r="F102" s="86"/>
      <c r="G102" s="22">
        <f t="shared" si="15"/>
        <v>0</v>
      </c>
      <c r="H102" s="24"/>
      <c r="I102" s="27"/>
      <c r="J102" s="5">
        <f t="shared" ref="J102:J105" si="18">I102*1.2</f>
        <v>0</v>
      </c>
      <c r="K102" s="24"/>
    </row>
    <row r="103" spans="1:11" x14ac:dyDescent="0.25">
      <c r="A103" s="10" t="s">
        <v>114</v>
      </c>
      <c r="B103" s="11" t="s">
        <v>111</v>
      </c>
      <c r="C103" s="16"/>
      <c r="D103" s="16"/>
      <c r="E103" s="29"/>
      <c r="F103" s="86"/>
      <c r="G103" s="22">
        <f t="shared" si="15"/>
        <v>0</v>
      </c>
      <c r="H103" s="24"/>
      <c r="I103" s="27"/>
      <c r="J103" s="5">
        <f t="shared" si="18"/>
        <v>0</v>
      </c>
      <c r="K103" s="24"/>
    </row>
    <row r="104" spans="1:11" x14ac:dyDescent="0.25">
      <c r="A104" s="7" t="s">
        <v>115</v>
      </c>
      <c r="B104" s="4" t="s">
        <v>112</v>
      </c>
      <c r="C104" s="17"/>
      <c r="D104" s="17"/>
      <c r="E104" s="30"/>
      <c r="F104" s="78"/>
      <c r="G104" s="22">
        <f t="shared" si="15"/>
        <v>0</v>
      </c>
      <c r="H104" s="43"/>
      <c r="I104" s="58"/>
      <c r="J104" s="96">
        <f t="shared" si="18"/>
        <v>0</v>
      </c>
      <c r="K104" s="43"/>
    </row>
    <row r="105" spans="1:11" ht="15.75" thickBot="1" x14ac:dyDescent="0.3">
      <c r="A105" s="62">
        <v>95</v>
      </c>
      <c r="B105" s="63" t="s">
        <v>33</v>
      </c>
      <c r="C105" s="64"/>
      <c r="D105" s="64"/>
      <c r="E105" s="65"/>
      <c r="F105" s="87"/>
      <c r="G105" s="28">
        <f t="shared" si="15"/>
        <v>0</v>
      </c>
      <c r="H105" s="26"/>
      <c r="I105" s="54"/>
      <c r="J105" s="203">
        <f t="shared" si="18"/>
        <v>0</v>
      </c>
      <c r="K105" s="26"/>
    </row>
    <row r="108" spans="1:11" x14ac:dyDescent="0.25">
      <c r="A108" s="6" t="s">
        <v>13</v>
      </c>
    </row>
    <row r="109" spans="1:11" x14ac:dyDescent="0.25">
      <c r="A109" s="6" t="s">
        <v>14</v>
      </c>
    </row>
    <row r="110" spans="1:11" x14ac:dyDescent="0.25">
      <c r="A110" s="6" t="s">
        <v>15</v>
      </c>
    </row>
    <row r="112" spans="1:11" x14ac:dyDescent="0.25">
      <c r="A112" s="6" t="s">
        <v>84</v>
      </c>
    </row>
  </sheetData>
  <mergeCells count="40">
    <mergeCell ref="A100:E100"/>
    <mergeCell ref="F100:H100"/>
    <mergeCell ref="I100:K100"/>
    <mergeCell ref="A86:E86"/>
    <mergeCell ref="F86:H86"/>
    <mergeCell ref="I86:K86"/>
    <mergeCell ref="A94:E94"/>
    <mergeCell ref="F94:H94"/>
    <mergeCell ref="I94:K94"/>
    <mergeCell ref="A11:E11"/>
    <mergeCell ref="A34:E34"/>
    <mergeCell ref="A4:K4"/>
    <mergeCell ref="A6:K6"/>
    <mergeCell ref="F11:H11"/>
    <mergeCell ref="I11:K11"/>
    <mergeCell ref="F34:H34"/>
    <mergeCell ref="I34:K34"/>
    <mergeCell ref="F9:H9"/>
    <mergeCell ref="I9:K9"/>
    <mergeCell ref="I42:K42"/>
    <mergeCell ref="I48:K48"/>
    <mergeCell ref="I59:K59"/>
    <mergeCell ref="F42:H42"/>
    <mergeCell ref="F48:H48"/>
    <mergeCell ref="F59:H59"/>
    <mergeCell ref="A60:E60"/>
    <mergeCell ref="A66:E66"/>
    <mergeCell ref="A72:E72"/>
    <mergeCell ref="A79:E79"/>
    <mergeCell ref="A42:E42"/>
    <mergeCell ref="A48:E48"/>
    <mergeCell ref="A59:E59"/>
    <mergeCell ref="I60:K60"/>
    <mergeCell ref="F60:H60"/>
    <mergeCell ref="F66:H66"/>
    <mergeCell ref="F72:H72"/>
    <mergeCell ref="F79:H79"/>
    <mergeCell ref="I66:K66"/>
    <mergeCell ref="I72:K72"/>
    <mergeCell ref="I79:K7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workbookViewId="0">
      <selection activeCell="E17" sqref="E17:I17"/>
    </sheetView>
  </sheetViews>
  <sheetFormatPr baseColWidth="10" defaultRowHeight="15" x14ac:dyDescent="0.25"/>
  <cols>
    <col min="1" max="1" width="7.42578125" style="15" customWidth="1"/>
    <col min="2" max="2" width="42" bestFit="1" customWidth="1"/>
    <col min="3" max="3" width="33.85546875" style="15" bestFit="1" customWidth="1"/>
    <col min="4" max="6" width="10.5703125" style="15" customWidth="1"/>
    <col min="7" max="7" width="17" customWidth="1"/>
    <col min="8" max="8" width="17" bestFit="1" customWidth="1"/>
    <col min="9" max="9" width="29.5703125" bestFit="1" customWidth="1"/>
    <col min="10" max="10" width="16.7109375" customWidth="1"/>
    <col min="11" max="11" width="17.28515625" customWidth="1"/>
    <col min="12" max="12" width="17.7109375" customWidth="1"/>
  </cols>
  <sheetData>
    <row r="1" spans="1:12" x14ac:dyDescent="0.25">
      <c r="A1" s="20"/>
      <c r="B1" s="21"/>
      <c r="C1" s="20"/>
      <c r="D1" s="20"/>
      <c r="E1" s="20"/>
      <c r="F1" s="20"/>
      <c r="G1" s="21"/>
      <c r="H1" s="21"/>
      <c r="I1" s="21"/>
    </row>
    <row r="2" spans="1:12" x14ac:dyDescent="0.25">
      <c r="A2" s="20"/>
      <c r="B2" s="21"/>
      <c r="C2" s="20"/>
      <c r="D2" s="20"/>
      <c r="E2" s="20"/>
      <c r="F2" s="20"/>
      <c r="G2" s="21"/>
      <c r="H2" s="21"/>
      <c r="I2" s="21"/>
      <c r="J2" s="21"/>
      <c r="K2" s="21"/>
      <c r="L2" s="21"/>
    </row>
    <row r="3" spans="1:12" x14ac:dyDescent="0.25">
      <c r="A3" s="20"/>
      <c r="B3" s="21"/>
      <c r="C3" s="20"/>
      <c r="D3" s="20"/>
      <c r="E3" s="20"/>
      <c r="F3" s="20"/>
      <c r="G3" s="21"/>
      <c r="H3" s="21"/>
      <c r="I3" s="21"/>
      <c r="J3" s="21"/>
      <c r="K3" s="21"/>
      <c r="L3" s="21"/>
    </row>
    <row r="4" spans="1:12" ht="26.25" x14ac:dyDescent="0.4">
      <c r="A4" s="148" t="s">
        <v>8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</row>
    <row r="5" spans="1:12" x14ac:dyDescent="0.25">
      <c r="A5" s="20"/>
      <c r="B5" s="21"/>
      <c r="C5" s="20"/>
      <c r="D5" s="20"/>
      <c r="E5" s="20"/>
      <c r="F5" s="20"/>
      <c r="G5" s="21"/>
      <c r="H5" s="21"/>
    </row>
    <row r="6" spans="1:12" ht="23.25" customHeight="1" x14ac:dyDescent="0.25">
      <c r="A6" s="149" t="s">
        <v>9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</row>
    <row r="7" spans="1:12" x14ac:dyDescent="0.25">
      <c r="A7" s="20"/>
      <c r="B7" s="21"/>
      <c r="C7" s="20"/>
      <c r="D7" s="20"/>
      <c r="E7" s="20"/>
      <c r="F7" s="20"/>
      <c r="G7" s="21"/>
      <c r="H7" s="21"/>
      <c r="I7" s="21"/>
      <c r="J7" s="21"/>
      <c r="K7" s="21"/>
      <c r="L7" s="21"/>
    </row>
    <row r="8" spans="1:12" ht="15.75" thickBot="1" x14ac:dyDescent="0.3">
      <c r="A8" s="46" t="s">
        <v>0</v>
      </c>
      <c r="B8" s="21"/>
      <c r="C8" s="20"/>
      <c r="D8" s="20"/>
      <c r="E8" s="20"/>
      <c r="F8" s="20"/>
      <c r="G8" s="21"/>
      <c r="H8" s="21"/>
      <c r="I8" s="21"/>
      <c r="J8" s="21"/>
      <c r="K8" s="21"/>
      <c r="L8" s="21"/>
    </row>
    <row r="9" spans="1:12" ht="15.75" thickBot="1" x14ac:dyDescent="0.3">
      <c r="A9" s="20"/>
      <c r="B9" s="21"/>
      <c r="C9" s="20"/>
      <c r="D9" s="20"/>
      <c r="E9" s="185" t="s">
        <v>11</v>
      </c>
      <c r="F9" s="186"/>
      <c r="G9" s="186"/>
      <c r="H9" s="186"/>
      <c r="I9" s="186"/>
      <c r="J9" s="172" t="s">
        <v>12</v>
      </c>
      <c r="K9" s="173"/>
      <c r="L9" s="174"/>
    </row>
    <row r="10" spans="1:12" s="3" customFormat="1" ht="75.75" thickBot="1" x14ac:dyDescent="0.3">
      <c r="A10" s="73" t="s">
        <v>1</v>
      </c>
      <c r="B10" s="74" t="s">
        <v>82</v>
      </c>
      <c r="C10" s="74" t="s">
        <v>83</v>
      </c>
      <c r="D10" s="75" t="s">
        <v>116</v>
      </c>
      <c r="E10" s="76" t="s">
        <v>6</v>
      </c>
      <c r="F10" s="77" t="s">
        <v>7</v>
      </c>
      <c r="G10" s="77" t="s">
        <v>119</v>
      </c>
      <c r="H10" s="77" t="s">
        <v>120</v>
      </c>
      <c r="I10" s="90" t="s">
        <v>121</v>
      </c>
      <c r="J10" s="38" t="s">
        <v>119</v>
      </c>
      <c r="K10" s="39" t="s">
        <v>120</v>
      </c>
      <c r="L10" s="40" t="s">
        <v>121</v>
      </c>
    </row>
    <row r="11" spans="1:12" s="3" customFormat="1" ht="19.5" thickBot="1" x14ac:dyDescent="0.3">
      <c r="A11" s="145" t="s">
        <v>118</v>
      </c>
      <c r="B11" s="146"/>
      <c r="C11" s="146"/>
      <c r="D11" s="147"/>
      <c r="E11" s="150"/>
      <c r="F11" s="151"/>
      <c r="G11" s="151"/>
      <c r="H11" s="151"/>
      <c r="I11" s="151"/>
      <c r="J11" s="175"/>
      <c r="K11" s="176"/>
      <c r="L11" s="177"/>
    </row>
    <row r="12" spans="1:12" x14ac:dyDescent="0.25">
      <c r="A12" s="10">
        <v>26</v>
      </c>
      <c r="B12" s="11" t="s">
        <v>16</v>
      </c>
      <c r="C12" s="16" t="s">
        <v>48</v>
      </c>
      <c r="D12" s="79">
        <v>8</v>
      </c>
      <c r="E12" s="10"/>
      <c r="F12" s="60"/>
      <c r="G12" s="97"/>
      <c r="H12" s="98"/>
      <c r="I12" s="99"/>
      <c r="J12" s="95"/>
      <c r="K12" s="12">
        <f>D12*J12</f>
        <v>0</v>
      </c>
      <c r="L12" s="85">
        <f>K12*1.2</f>
        <v>0</v>
      </c>
    </row>
    <row r="13" spans="1:12" ht="15.75" thickBot="1" x14ac:dyDescent="0.3">
      <c r="A13" s="13" t="s">
        <v>98</v>
      </c>
      <c r="B13" s="4" t="s">
        <v>65</v>
      </c>
      <c r="C13" s="18" t="s">
        <v>68</v>
      </c>
      <c r="D13" s="80">
        <v>18</v>
      </c>
      <c r="E13" s="7"/>
      <c r="F13" s="18"/>
      <c r="G13" s="100"/>
      <c r="H13" s="98"/>
      <c r="I13" s="99"/>
      <c r="J13" s="27"/>
      <c r="K13" s="5">
        <f t="shared" ref="K13" si="0">D13*J13</f>
        <v>0</v>
      </c>
      <c r="L13" s="88">
        <f t="shared" ref="L13" si="1">K13*1.2</f>
        <v>0</v>
      </c>
    </row>
    <row r="14" spans="1:12" ht="19.5" thickBot="1" x14ac:dyDescent="0.3">
      <c r="A14" s="145" t="s">
        <v>117</v>
      </c>
      <c r="B14" s="146"/>
      <c r="C14" s="146"/>
      <c r="D14" s="147"/>
      <c r="E14" s="150"/>
      <c r="F14" s="151"/>
      <c r="G14" s="151"/>
      <c r="H14" s="151"/>
      <c r="I14" s="151"/>
      <c r="J14" s="178"/>
      <c r="K14" s="179"/>
      <c r="L14" s="180"/>
    </row>
    <row r="15" spans="1:12" x14ac:dyDescent="0.25">
      <c r="A15" s="59">
        <v>31</v>
      </c>
      <c r="B15" s="56" t="s">
        <v>18</v>
      </c>
      <c r="C15" s="60" t="s">
        <v>51</v>
      </c>
      <c r="D15" s="61">
        <v>1</v>
      </c>
      <c r="E15" s="59"/>
      <c r="F15" s="60"/>
      <c r="G15" s="101"/>
      <c r="H15" s="101"/>
      <c r="I15" s="102"/>
      <c r="J15" s="95"/>
      <c r="K15" s="12">
        <f>D15*J15</f>
        <v>0</v>
      </c>
      <c r="L15" s="85">
        <f>K15*1.2</f>
        <v>0</v>
      </c>
    </row>
    <row r="16" spans="1:12" ht="15.75" thickBot="1" x14ac:dyDescent="0.3">
      <c r="A16" s="7" t="s">
        <v>54</v>
      </c>
      <c r="B16" s="4" t="s">
        <v>20</v>
      </c>
      <c r="C16" s="17" t="s">
        <v>86</v>
      </c>
      <c r="D16" s="30">
        <v>6</v>
      </c>
      <c r="E16" s="7"/>
      <c r="F16" s="17"/>
      <c r="G16" s="103"/>
      <c r="H16" s="103"/>
      <c r="I16" s="104"/>
      <c r="J16" s="27"/>
      <c r="K16" s="5">
        <f t="shared" ref="K16" si="2">D16*J16</f>
        <v>0</v>
      </c>
      <c r="L16" s="88">
        <f t="shared" ref="L16" si="3">K16*1.2</f>
        <v>0</v>
      </c>
    </row>
    <row r="17" spans="1:12" ht="19.5" thickBot="1" x14ac:dyDescent="0.35">
      <c r="A17" s="136" t="s">
        <v>75</v>
      </c>
      <c r="B17" s="137"/>
      <c r="C17" s="137"/>
      <c r="D17" s="138"/>
      <c r="E17" s="142"/>
      <c r="F17" s="143"/>
      <c r="G17" s="143"/>
      <c r="H17" s="143"/>
      <c r="I17" s="143"/>
      <c r="J17" s="178"/>
      <c r="K17" s="179"/>
      <c r="L17" s="180"/>
    </row>
    <row r="18" spans="1:12" x14ac:dyDescent="0.25">
      <c r="A18" s="10">
        <v>36</v>
      </c>
      <c r="B18" s="11" t="s">
        <v>21</v>
      </c>
      <c r="C18" s="16"/>
      <c r="D18" s="79">
        <v>2</v>
      </c>
      <c r="E18" s="10"/>
      <c r="F18" s="60"/>
      <c r="G18" s="69"/>
      <c r="H18" s="45">
        <f>D18*G18</f>
        <v>0</v>
      </c>
      <c r="I18" s="91">
        <f>H18*1.2</f>
        <v>0</v>
      </c>
      <c r="J18" s="105"/>
      <c r="K18" s="106"/>
      <c r="L18" s="107"/>
    </row>
    <row r="19" spans="1:12" x14ac:dyDescent="0.25">
      <c r="A19" s="7">
        <v>37</v>
      </c>
      <c r="B19" s="4" t="s">
        <v>22</v>
      </c>
      <c r="C19" s="17"/>
      <c r="D19" s="81">
        <v>6</v>
      </c>
      <c r="E19" s="7"/>
      <c r="F19" s="17"/>
      <c r="G19" s="86"/>
      <c r="H19" s="45">
        <f t="shared" ref="H19:H24" si="4">D19*G19</f>
        <v>0</v>
      </c>
      <c r="I19" s="91">
        <f t="shared" ref="I19:I24" si="5">H19*1.2</f>
        <v>0</v>
      </c>
      <c r="J19" s="108"/>
      <c r="K19" s="109"/>
      <c r="L19" s="110"/>
    </row>
    <row r="20" spans="1:12" x14ac:dyDescent="0.25">
      <c r="A20" s="7">
        <v>38</v>
      </c>
      <c r="B20" s="4" t="s">
        <v>32</v>
      </c>
      <c r="C20" s="17"/>
      <c r="D20" s="81">
        <v>2</v>
      </c>
      <c r="E20" s="7"/>
      <c r="F20" s="17"/>
      <c r="G20" s="86"/>
      <c r="H20" s="45">
        <f t="shared" si="4"/>
        <v>0</v>
      </c>
      <c r="I20" s="91">
        <f t="shared" si="5"/>
        <v>0</v>
      </c>
      <c r="J20" s="108"/>
      <c r="K20" s="109"/>
      <c r="L20" s="110"/>
    </row>
    <row r="21" spans="1:12" x14ac:dyDescent="0.25">
      <c r="A21" s="7">
        <v>39</v>
      </c>
      <c r="B21" s="4" t="s">
        <v>23</v>
      </c>
      <c r="C21" s="17"/>
      <c r="D21" s="81">
        <v>2</v>
      </c>
      <c r="E21" s="7"/>
      <c r="F21" s="17"/>
      <c r="G21" s="86"/>
      <c r="H21" s="45">
        <f t="shared" si="4"/>
        <v>0</v>
      </c>
      <c r="I21" s="91">
        <f t="shared" si="5"/>
        <v>0</v>
      </c>
      <c r="J21" s="108"/>
      <c r="K21" s="109"/>
      <c r="L21" s="110"/>
    </row>
    <row r="22" spans="1:12" x14ac:dyDescent="0.25">
      <c r="A22" s="7">
        <v>40</v>
      </c>
      <c r="B22" s="4" t="s">
        <v>24</v>
      </c>
      <c r="C22" s="17"/>
      <c r="D22" s="81">
        <v>1</v>
      </c>
      <c r="E22" s="7"/>
      <c r="F22" s="17"/>
      <c r="G22" s="86"/>
      <c r="H22" s="45">
        <f t="shared" si="4"/>
        <v>0</v>
      </c>
      <c r="I22" s="91">
        <f t="shared" si="5"/>
        <v>0</v>
      </c>
      <c r="J22" s="108"/>
      <c r="K22" s="109"/>
      <c r="L22" s="110"/>
    </row>
    <row r="23" spans="1:12" x14ac:dyDescent="0.25">
      <c r="A23" s="7">
        <v>41</v>
      </c>
      <c r="B23" s="4" t="s">
        <v>25</v>
      </c>
      <c r="C23" s="17"/>
      <c r="D23" s="81">
        <v>1</v>
      </c>
      <c r="E23" s="7"/>
      <c r="F23" s="17"/>
      <c r="G23" s="86"/>
      <c r="H23" s="45">
        <f t="shared" si="4"/>
        <v>0</v>
      </c>
      <c r="I23" s="91">
        <f t="shared" si="5"/>
        <v>0</v>
      </c>
      <c r="J23" s="108"/>
      <c r="K23" s="109"/>
      <c r="L23" s="110"/>
    </row>
    <row r="24" spans="1:12" ht="15.75" thickBot="1" x14ac:dyDescent="0.3">
      <c r="A24" s="7">
        <v>42</v>
      </c>
      <c r="B24" s="4" t="s">
        <v>26</v>
      </c>
      <c r="C24" s="17"/>
      <c r="D24" s="81">
        <v>1</v>
      </c>
      <c r="E24" s="13"/>
      <c r="F24" s="18"/>
      <c r="G24" s="78"/>
      <c r="H24" s="45">
        <f t="shared" si="4"/>
        <v>0</v>
      </c>
      <c r="I24" s="91">
        <f t="shared" si="5"/>
        <v>0</v>
      </c>
      <c r="J24" s="111"/>
      <c r="K24" s="112"/>
      <c r="L24" s="113"/>
    </row>
    <row r="25" spans="1:12" ht="19.5" thickBot="1" x14ac:dyDescent="0.35">
      <c r="A25" s="136" t="s">
        <v>76</v>
      </c>
      <c r="B25" s="137"/>
      <c r="C25" s="137"/>
      <c r="D25" s="138"/>
      <c r="E25" s="142"/>
      <c r="F25" s="143"/>
      <c r="G25" s="143"/>
      <c r="H25" s="143"/>
      <c r="I25" s="144"/>
      <c r="J25" s="178"/>
      <c r="K25" s="179"/>
      <c r="L25" s="180"/>
    </row>
    <row r="26" spans="1:12" x14ac:dyDescent="0.25">
      <c r="A26" s="59">
        <v>43</v>
      </c>
      <c r="B26" s="56" t="s">
        <v>21</v>
      </c>
      <c r="C26" s="60"/>
      <c r="D26" s="82">
        <v>2</v>
      </c>
      <c r="E26" s="198"/>
      <c r="F26" s="60"/>
      <c r="G26" s="69"/>
      <c r="H26" s="45">
        <f>D26*G26</f>
        <v>0</v>
      </c>
      <c r="I26" s="91">
        <f>H26*1.2</f>
        <v>0</v>
      </c>
      <c r="J26" s="192"/>
      <c r="K26" s="193"/>
      <c r="L26" s="194"/>
    </row>
    <row r="27" spans="1:12" x14ac:dyDescent="0.25">
      <c r="A27" s="10">
        <v>44</v>
      </c>
      <c r="B27" s="11" t="s">
        <v>28</v>
      </c>
      <c r="C27" s="16"/>
      <c r="D27" s="79">
        <v>4</v>
      </c>
      <c r="E27" s="199"/>
      <c r="F27" s="16"/>
      <c r="G27" s="86"/>
      <c r="H27" s="45">
        <f t="shared" ref="H27:H31" si="6">D27*G27</f>
        <v>0</v>
      </c>
      <c r="I27" s="91">
        <f t="shared" ref="I27:I31" si="7">H27*1.2</f>
        <v>0</v>
      </c>
      <c r="J27" s="108"/>
      <c r="K27" s="109"/>
      <c r="L27" s="110"/>
    </row>
    <row r="28" spans="1:12" x14ac:dyDescent="0.25">
      <c r="A28" s="10">
        <v>45</v>
      </c>
      <c r="B28" s="11" t="s">
        <v>30</v>
      </c>
      <c r="C28" s="16"/>
      <c r="D28" s="79">
        <v>1</v>
      </c>
      <c r="E28" s="199"/>
      <c r="F28" s="16"/>
      <c r="G28" s="86"/>
      <c r="H28" s="45">
        <f t="shared" si="6"/>
        <v>0</v>
      </c>
      <c r="I28" s="91">
        <f t="shared" si="7"/>
        <v>0</v>
      </c>
      <c r="J28" s="108"/>
      <c r="K28" s="109"/>
      <c r="L28" s="110"/>
    </row>
    <row r="29" spans="1:12" x14ac:dyDescent="0.25">
      <c r="A29" s="7">
        <v>46</v>
      </c>
      <c r="B29" s="4" t="s">
        <v>31</v>
      </c>
      <c r="C29" s="17"/>
      <c r="D29" s="81">
        <v>1</v>
      </c>
      <c r="E29" s="199"/>
      <c r="F29" s="17"/>
      <c r="G29" s="86"/>
      <c r="H29" s="45">
        <f t="shared" si="6"/>
        <v>0</v>
      </c>
      <c r="I29" s="91">
        <f t="shared" si="7"/>
        <v>0</v>
      </c>
      <c r="J29" s="108"/>
      <c r="K29" s="109"/>
      <c r="L29" s="110"/>
    </row>
    <row r="30" spans="1:12" x14ac:dyDescent="0.25">
      <c r="A30" s="7">
        <v>47</v>
      </c>
      <c r="B30" s="4" t="s">
        <v>32</v>
      </c>
      <c r="C30" s="17"/>
      <c r="D30" s="81">
        <v>1</v>
      </c>
      <c r="E30" s="199"/>
      <c r="F30" s="17"/>
      <c r="G30" s="4"/>
      <c r="H30" s="45">
        <f t="shared" si="6"/>
        <v>0</v>
      </c>
      <c r="I30" s="91">
        <f t="shared" si="7"/>
        <v>0</v>
      </c>
      <c r="J30" s="108"/>
      <c r="K30" s="109"/>
      <c r="L30" s="110"/>
    </row>
    <row r="31" spans="1:12" ht="15.75" thickBot="1" x14ac:dyDescent="0.3">
      <c r="A31" s="200" t="s">
        <v>101</v>
      </c>
      <c r="B31" s="201" t="s">
        <v>73</v>
      </c>
      <c r="C31" s="19" t="s">
        <v>71</v>
      </c>
      <c r="D31" s="67">
        <v>1</v>
      </c>
      <c r="E31" s="202"/>
      <c r="F31" s="18"/>
      <c r="G31" s="14"/>
      <c r="H31" s="71">
        <f t="shared" si="6"/>
        <v>0</v>
      </c>
      <c r="I31" s="94">
        <f t="shared" si="7"/>
        <v>0</v>
      </c>
      <c r="J31" s="195"/>
      <c r="K31" s="196"/>
      <c r="L31" s="197"/>
    </row>
    <row r="32" spans="1:12" ht="19.5" thickBot="1" x14ac:dyDescent="0.35">
      <c r="A32" s="136" t="s">
        <v>77</v>
      </c>
      <c r="B32" s="137"/>
      <c r="C32" s="137"/>
      <c r="D32" s="138"/>
      <c r="E32" s="142"/>
      <c r="F32" s="143"/>
      <c r="G32" s="143"/>
      <c r="H32" s="143"/>
      <c r="I32" s="144"/>
      <c r="J32" s="178"/>
      <c r="K32" s="179"/>
      <c r="L32" s="180"/>
    </row>
    <row r="33" spans="1:12" x14ac:dyDescent="0.25">
      <c r="A33" s="10" t="s">
        <v>106</v>
      </c>
      <c r="B33" s="11" t="s">
        <v>103</v>
      </c>
      <c r="C33" s="16"/>
      <c r="D33" s="79">
        <v>12</v>
      </c>
      <c r="E33" s="10"/>
      <c r="F33" s="60"/>
      <c r="G33" s="69"/>
      <c r="H33" s="45">
        <f>D33*G33</f>
        <v>0</v>
      </c>
      <c r="I33" s="91">
        <f>H33*1.2</f>
        <v>0</v>
      </c>
      <c r="J33" s="105"/>
      <c r="K33" s="106"/>
      <c r="L33" s="107"/>
    </row>
    <row r="34" spans="1:12" x14ac:dyDescent="0.25">
      <c r="A34" s="10" t="s">
        <v>108</v>
      </c>
      <c r="B34" s="11" t="s">
        <v>105</v>
      </c>
      <c r="C34" s="16"/>
      <c r="D34" s="79">
        <v>4</v>
      </c>
      <c r="E34" s="7"/>
      <c r="F34" s="16"/>
      <c r="G34" s="86"/>
      <c r="H34" s="45">
        <f t="shared" ref="H34:H41" si="8">D34*G34</f>
        <v>0</v>
      </c>
      <c r="I34" s="91">
        <f t="shared" ref="I34:I41" si="9">H34*1.2</f>
        <v>0</v>
      </c>
      <c r="J34" s="108"/>
      <c r="K34" s="109"/>
      <c r="L34" s="110"/>
    </row>
    <row r="35" spans="1:12" x14ac:dyDescent="0.25">
      <c r="A35" s="10">
        <v>49</v>
      </c>
      <c r="B35" s="11" t="s">
        <v>62</v>
      </c>
      <c r="C35" s="16"/>
      <c r="D35" s="79">
        <v>6</v>
      </c>
      <c r="E35" s="7"/>
      <c r="F35" s="16"/>
      <c r="G35" s="86"/>
      <c r="H35" s="45">
        <f t="shared" si="8"/>
        <v>0</v>
      </c>
      <c r="I35" s="91">
        <f t="shared" si="9"/>
        <v>0</v>
      </c>
      <c r="J35" s="108"/>
      <c r="K35" s="109"/>
      <c r="L35" s="110"/>
    </row>
    <row r="36" spans="1:12" x14ac:dyDescent="0.25">
      <c r="A36" s="10">
        <v>50</v>
      </c>
      <c r="B36" s="11" t="s">
        <v>61</v>
      </c>
      <c r="C36" s="16"/>
      <c r="D36" s="79">
        <v>13</v>
      </c>
      <c r="E36" s="7"/>
      <c r="F36" s="16"/>
      <c r="G36" s="86"/>
      <c r="H36" s="45">
        <f t="shared" si="8"/>
        <v>0</v>
      </c>
      <c r="I36" s="91">
        <f t="shared" si="9"/>
        <v>0</v>
      </c>
      <c r="J36" s="108"/>
      <c r="K36" s="109"/>
      <c r="L36" s="110"/>
    </row>
    <row r="37" spans="1:12" x14ac:dyDescent="0.25">
      <c r="A37" s="7">
        <v>51</v>
      </c>
      <c r="B37" s="4" t="s">
        <v>21</v>
      </c>
      <c r="C37" s="17"/>
      <c r="D37" s="81">
        <v>6</v>
      </c>
      <c r="E37" s="7"/>
      <c r="F37" s="17"/>
      <c r="G37" s="86"/>
      <c r="H37" s="45">
        <f t="shared" si="8"/>
        <v>0</v>
      </c>
      <c r="I37" s="91">
        <f t="shared" si="9"/>
        <v>0</v>
      </c>
      <c r="J37" s="108"/>
      <c r="K37" s="109"/>
      <c r="L37" s="110"/>
    </row>
    <row r="38" spans="1:12" x14ac:dyDescent="0.25">
      <c r="A38" s="7" t="s">
        <v>109</v>
      </c>
      <c r="B38" s="4" t="s">
        <v>111</v>
      </c>
      <c r="C38" s="17"/>
      <c r="D38" s="81">
        <v>70</v>
      </c>
      <c r="E38" s="7"/>
      <c r="F38" s="17"/>
      <c r="G38" s="86"/>
      <c r="H38" s="45">
        <f t="shared" si="8"/>
        <v>0</v>
      </c>
      <c r="I38" s="91">
        <f t="shared" si="9"/>
        <v>0</v>
      </c>
      <c r="J38" s="108"/>
      <c r="K38" s="109"/>
      <c r="L38" s="110"/>
    </row>
    <row r="39" spans="1:12" x14ac:dyDescent="0.25">
      <c r="A39" s="7" t="s">
        <v>110</v>
      </c>
      <c r="B39" s="4" t="s">
        <v>112</v>
      </c>
      <c r="C39" s="17"/>
      <c r="D39" s="81">
        <v>50</v>
      </c>
      <c r="E39" s="7"/>
      <c r="F39" s="17"/>
      <c r="G39" s="86"/>
      <c r="H39" s="45">
        <f t="shared" si="8"/>
        <v>0</v>
      </c>
      <c r="I39" s="91">
        <f t="shared" si="9"/>
        <v>0</v>
      </c>
      <c r="J39" s="108"/>
      <c r="K39" s="109"/>
      <c r="L39" s="110"/>
    </row>
    <row r="40" spans="1:12" x14ac:dyDescent="0.25">
      <c r="A40" s="13">
        <v>53</v>
      </c>
      <c r="B40" s="14" t="s">
        <v>33</v>
      </c>
      <c r="C40" s="18"/>
      <c r="D40" s="80">
        <v>6</v>
      </c>
      <c r="E40" s="7"/>
      <c r="F40" s="18"/>
      <c r="G40" s="78"/>
      <c r="H40" s="45">
        <f t="shared" si="8"/>
        <v>0</v>
      </c>
      <c r="I40" s="91">
        <f t="shared" si="9"/>
        <v>0</v>
      </c>
      <c r="J40" s="108"/>
      <c r="K40" s="109"/>
      <c r="L40" s="110"/>
    </row>
    <row r="41" spans="1:12" ht="15.75" thickBot="1" x14ac:dyDescent="0.3">
      <c r="A41" s="13">
        <v>54</v>
      </c>
      <c r="B41" s="14" t="s">
        <v>34</v>
      </c>
      <c r="C41" s="18"/>
      <c r="D41" s="80">
        <v>12</v>
      </c>
      <c r="E41" s="13"/>
      <c r="F41" s="19"/>
      <c r="G41" s="78"/>
      <c r="H41" s="45">
        <f t="shared" si="8"/>
        <v>0</v>
      </c>
      <c r="I41" s="91">
        <f t="shared" si="9"/>
        <v>0</v>
      </c>
      <c r="J41" s="111"/>
      <c r="K41" s="112"/>
      <c r="L41" s="113"/>
    </row>
    <row r="42" spans="1:12" ht="19.5" thickBot="1" x14ac:dyDescent="0.35">
      <c r="A42" s="136" t="s">
        <v>78</v>
      </c>
      <c r="B42" s="137"/>
      <c r="C42" s="137"/>
      <c r="D42" s="138"/>
      <c r="E42" s="142"/>
      <c r="F42" s="143"/>
      <c r="G42" s="143"/>
      <c r="H42" s="143"/>
      <c r="I42" s="143"/>
      <c r="J42" s="178"/>
      <c r="K42" s="179"/>
      <c r="L42" s="180"/>
    </row>
    <row r="43" spans="1:12" x14ac:dyDescent="0.25">
      <c r="A43" s="133" t="s">
        <v>38</v>
      </c>
      <c r="B43" s="134"/>
      <c r="C43" s="134"/>
      <c r="D43" s="72"/>
      <c r="E43" s="124"/>
      <c r="F43" s="125"/>
      <c r="G43" s="125"/>
      <c r="H43" s="125"/>
      <c r="I43" s="125"/>
      <c r="J43" s="118"/>
      <c r="K43" s="119"/>
      <c r="L43" s="120"/>
    </row>
    <row r="44" spans="1:12" x14ac:dyDescent="0.25">
      <c r="A44" s="10">
        <v>71</v>
      </c>
      <c r="B44" s="11" t="s">
        <v>55</v>
      </c>
      <c r="C44" s="16"/>
      <c r="D44" s="79">
        <v>4</v>
      </c>
      <c r="E44" s="7"/>
      <c r="F44" s="16"/>
      <c r="G44" s="190"/>
      <c r="H44" s="98"/>
      <c r="I44" s="99"/>
      <c r="J44" s="187"/>
      <c r="K44" s="22">
        <f>D44*J44</f>
        <v>0</v>
      </c>
      <c r="L44" s="188">
        <f>K44*1.2</f>
        <v>0</v>
      </c>
    </row>
    <row r="45" spans="1:12" x14ac:dyDescent="0.25">
      <c r="A45" s="10">
        <v>72</v>
      </c>
      <c r="B45" s="11" t="s">
        <v>28</v>
      </c>
      <c r="C45" s="16"/>
      <c r="D45" s="79">
        <v>4</v>
      </c>
      <c r="E45" s="7"/>
      <c r="F45" s="16"/>
      <c r="G45" s="190"/>
      <c r="H45" s="98"/>
      <c r="I45" s="99"/>
      <c r="J45" s="187"/>
      <c r="K45" s="22">
        <f t="shared" ref="K45:K49" si="10">D45*J45</f>
        <v>0</v>
      </c>
      <c r="L45" s="188">
        <f t="shared" ref="L45:L49" si="11">K45*1.2</f>
        <v>0</v>
      </c>
    </row>
    <row r="46" spans="1:12" x14ac:dyDescent="0.25">
      <c r="A46" s="10">
        <v>73</v>
      </c>
      <c r="B46" s="11" t="s">
        <v>56</v>
      </c>
      <c r="C46" s="16"/>
      <c r="D46" s="79">
        <v>2</v>
      </c>
      <c r="E46" s="7"/>
      <c r="F46" s="16"/>
      <c r="G46" s="190"/>
      <c r="H46" s="98"/>
      <c r="I46" s="99"/>
      <c r="J46" s="187"/>
      <c r="K46" s="22">
        <f t="shared" si="10"/>
        <v>0</v>
      </c>
      <c r="L46" s="188">
        <f t="shared" si="11"/>
        <v>0</v>
      </c>
    </row>
    <row r="47" spans="1:12" x14ac:dyDescent="0.25">
      <c r="A47" s="10">
        <v>74</v>
      </c>
      <c r="B47" s="11" t="s">
        <v>61</v>
      </c>
      <c r="C47" s="16"/>
      <c r="D47" s="79">
        <v>2</v>
      </c>
      <c r="E47" s="7"/>
      <c r="F47" s="16"/>
      <c r="G47" s="190"/>
      <c r="H47" s="98"/>
      <c r="I47" s="99"/>
      <c r="J47" s="187"/>
      <c r="K47" s="22">
        <f t="shared" si="10"/>
        <v>0</v>
      </c>
      <c r="L47" s="188">
        <f t="shared" si="11"/>
        <v>0</v>
      </c>
    </row>
    <row r="48" spans="1:12" x14ac:dyDescent="0.25">
      <c r="A48" s="10">
        <v>75</v>
      </c>
      <c r="B48" s="11" t="s">
        <v>21</v>
      </c>
      <c r="C48" s="16"/>
      <c r="D48" s="79">
        <v>1</v>
      </c>
      <c r="E48" s="7"/>
      <c r="F48" s="16"/>
      <c r="G48" s="190"/>
      <c r="H48" s="98"/>
      <c r="I48" s="99"/>
      <c r="J48" s="187"/>
      <c r="K48" s="22">
        <f t="shared" si="10"/>
        <v>0</v>
      </c>
      <c r="L48" s="188">
        <f t="shared" si="11"/>
        <v>0</v>
      </c>
    </row>
    <row r="49" spans="1:12" ht="15.75" thickBot="1" x14ac:dyDescent="0.3">
      <c r="A49" s="10">
        <v>76</v>
      </c>
      <c r="B49" s="11" t="s">
        <v>31</v>
      </c>
      <c r="C49" s="16"/>
      <c r="D49" s="79">
        <v>1</v>
      </c>
      <c r="E49" s="13"/>
      <c r="F49" s="64"/>
      <c r="G49" s="191"/>
      <c r="H49" s="98"/>
      <c r="I49" s="99"/>
      <c r="J49" s="189"/>
      <c r="K49" s="71">
        <f t="shared" si="10"/>
        <v>0</v>
      </c>
      <c r="L49" s="188">
        <f t="shared" si="11"/>
        <v>0</v>
      </c>
    </row>
    <row r="50" spans="1:12" ht="19.5" thickBot="1" x14ac:dyDescent="0.35">
      <c r="A50" s="136" t="s">
        <v>79</v>
      </c>
      <c r="B50" s="137"/>
      <c r="C50" s="137"/>
      <c r="D50" s="138"/>
      <c r="E50" s="142"/>
      <c r="F50" s="143"/>
      <c r="G50" s="143"/>
      <c r="H50" s="143"/>
      <c r="I50" s="143"/>
      <c r="J50" s="178"/>
      <c r="K50" s="179"/>
      <c r="L50" s="180"/>
    </row>
    <row r="51" spans="1:12" x14ac:dyDescent="0.25">
      <c r="A51" s="59">
        <v>77</v>
      </c>
      <c r="B51" s="68" t="s">
        <v>55</v>
      </c>
      <c r="C51" s="60"/>
      <c r="D51" s="82">
        <v>120</v>
      </c>
      <c r="E51" s="10"/>
      <c r="F51" s="16"/>
      <c r="G51" s="69"/>
      <c r="H51" s="45">
        <f>D51*G51</f>
        <v>0</v>
      </c>
      <c r="I51" s="91">
        <f>H51*1.2</f>
        <v>0</v>
      </c>
      <c r="J51" s="105"/>
      <c r="K51" s="106"/>
      <c r="L51" s="107"/>
    </row>
    <row r="52" spans="1:12" x14ac:dyDescent="0.25">
      <c r="A52" s="10">
        <v>78</v>
      </c>
      <c r="B52" s="69" t="s">
        <v>27</v>
      </c>
      <c r="C52" s="16"/>
      <c r="D52" s="79">
        <v>5</v>
      </c>
      <c r="E52" s="7"/>
      <c r="F52" s="16"/>
      <c r="G52" s="86"/>
      <c r="H52" s="45">
        <f t="shared" ref="H52:H57" si="12">D52*G52</f>
        <v>0</v>
      </c>
      <c r="I52" s="91">
        <f t="shared" ref="I52:I57" si="13">H52*1.2</f>
        <v>0</v>
      </c>
      <c r="J52" s="108"/>
      <c r="K52" s="109"/>
      <c r="L52" s="110"/>
    </row>
    <row r="53" spans="1:12" x14ac:dyDescent="0.25">
      <c r="A53" s="10">
        <v>79</v>
      </c>
      <c r="B53" s="69" t="s">
        <v>57</v>
      </c>
      <c r="C53" s="16"/>
      <c r="D53" s="79">
        <v>2</v>
      </c>
      <c r="E53" s="7"/>
      <c r="F53" s="16"/>
      <c r="G53" s="86"/>
      <c r="H53" s="45">
        <f t="shared" si="12"/>
        <v>0</v>
      </c>
      <c r="I53" s="91">
        <f t="shared" si="13"/>
        <v>0</v>
      </c>
      <c r="J53" s="108"/>
      <c r="K53" s="109"/>
      <c r="L53" s="110"/>
    </row>
    <row r="54" spans="1:12" x14ac:dyDescent="0.25">
      <c r="A54" s="10">
        <v>80</v>
      </c>
      <c r="B54" s="69" t="s">
        <v>58</v>
      </c>
      <c r="C54" s="16"/>
      <c r="D54" s="79">
        <v>1</v>
      </c>
      <c r="E54" s="7"/>
      <c r="F54" s="16"/>
      <c r="G54" s="86"/>
      <c r="H54" s="45">
        <f t="shared" si="12"/>
        <v>0</v>
      </c>
      <c r="I54" s="91">
        <f t="shared" si="13"/>
        <v>0</v>
      </c>
      <c r="J54" s="108"/>
      <c r="K54" s="109"/>
      <c r="L54" s="110"/>
    </row>
    <row r="55" spans="1:12" x14ac:dyDescent="0.25">
      <c r="A55" s="10">
        <v>81</v>
      </c>
      <c r="B55" s="69" t="s">
        <v>29</v>
      </c>
      <c r="C55" s="16"/>
      <c r="D55" s="79">
        <v>2</v>
      </c>
      <c r="E55" s="7"/>
      <c r="F55" s="16"/>
      <c r="G55" s="86"/>
      <c r="H55" s="45">
        <f t="shared" si="12"/>
        <v>0</v>
      </c>
      <c r="I55" s="91">
        <f t="shared" si="13"/>
        <v>0</v>
      </c>
      <c r="J55" s="108"/>
      <c r="K55" s="109"/>
      <c r="L55" s="110"/>
    </row>
    <row r="56" spans="1:12" x14ac:dyDescent="0.25">
      <c r="A56" s="10">
        <v>82</v>
      </c>
      <c r="B56" s="69" t="s">
        <v>59</v>
      </c>
      <c r="C56" s="16"/>
      <c r="D56" s="79">
        <v>7</v>
      </c>
      <c r="E56" s="7"/>
      <c r="F56" s="16"/>
      <c r="G56" s="86"/>
      <c r="H56" s="45">
        <f t="shared" si="12"/>
        <v>0</v>
      </c>
      <c r="I56" s="91">
        <f t="shared" si="13"/>
        <v>0</v>
      </c>
      <c r="J56" s="108"/>
      <c r="K56" s="109"/>
      <c r="L56" s="110"/>
    </row>
    <row r="57" spans="1:12" ht="15.75" thickBot="1" x14ac:dyDescent="0.3">
      <c r="A57" s="62">
        <v>83</v>
      </c>
      <c r="B57" s="70" t="s">
        <v>113</v>
      </c>
      <c r="C57" s="19"/>
      <c r="D57" s="83">
        <v>10</v>
      </c>
      <c r="E57" s="13"/>
      <c r="F57" s="19"/>
      <c r="G57" s="78"/>
      <c r="H57" s="45">
        <f t="shared" si="12"/>
        <v>0</v>
      </c>
      <c r="I57" s="91">
        <f t="shared" si="13"/>
        <v>0</v>
      </c>
      <c r="J57" s="111"/>
      <c r="K57" s="112"/>
      <c r="L57" s="113"/>
    </row>
    <row r="58" spans="1:12" ht="19.5" thickBot="1" x14ac:dyDescent="0.35">
      <c r="A58" s="136" t="s">
        <v>80</v>
      </c>
      <c r="B58" s="137"/>
      <c r="C58" s="137"/>
      <c r="D58" s="138"/>
      <c r="E58" s="142"/>
      <c r="F58" s="143"/>
      <c r="G58" s="143"/>
      <c r="H58" s="143"/>
      <c r="I58" s="143"/>
      <c r="J58" s="178"/>
      <c r="K58" s="179"/>
      <c r="L58" s="180"/>
    </row>
    <row r="59" spans="1:12" x14ac:dyDescent="0.25">
      <c r="A59" s="10">
        <v>84</v>
      </c>
      <c r="B59" s="11" t="s">
        <v>55</v>
      </c>
      <c r="C59" s="16"/>
      <c r="D59" s="79">
        <v>3</v>
      </c>
      <c r="E59" s="10"/>
      <c r="F59" s="16"/>
      <c r="G59" s="69"/>
      <c r="H59" s="45">
        <f>D59*G59</f>
        <v>0</v>
      </c>
      <c r="I59" s="91">
        <f>H59*1.2</f>
        <v>0</v>
      </c>
      <c r="J59" s="105"/>
      <c r="K59" s="106"/>
      <c r="L59" s="107"/>
    </row>
    <row r="60" spans="1:12" x14ac:dyDescent="0.25">
      <c r="A60" s="10">
        <v>85</v>
      </c>
      <c r="B60" s="11" t="s">
        <v>56</v>
      </c>
      <c r="C60" s="16"/>
      <c r="D60" s="79">
        <v>3</v>
      </c>
      <c r="E60" s="7"/>
      <c r="F60" s="16"/>
      <c r="G60" s="86"/>
      <c r="H60" s="45">
        <f t="shared" ref="H60:H63" si="14">D60*G60</f>
        <v>0</v>
      </c>
      <c r="I60" s="91">
        <f t="shared" ref="I60:I63" si="15">H60*1.2</f>
        <v>0</v>
      </c>
      <c r="J60" s="108"/>
      <c r="K60" s="109"/>
      <c r="L60" s="110"/>
    </row>
    <row r="61" spans="1:12" x14ac:dyDescent="0.25">
      <c r="A61" s="10">
        <v>86</v>
      </c>
      <c r="B61" s="11" t="s">
        <v>60</v>
      </c>
      <c r="C61" s="16"/>
      <c r="D61" s="79">
        <v>1</v>
      </c>
      <c r="E61" s="7"/>
      <c r="F61" s="16"/>
      <c r="G61" s="86"/>
      <c r="H61" s="45">
        <f t="shared" si="14"/>
        <v>0</v>
      </c>
      <c r="I61" s="91">
        <f t="shared" si="15"/>
        <v>0</v>
      </c>
      <c r="J61" s="108"/>
      <c r="K61" s="109"/>
      <c r="L61" s="110"/>
    </row>
    <row r="62" spans="1:12" x14ac:dyDescent="0.25">
      <c r="A62" s="10">
        <v>87</v>
      </c>
      <c r="B62" s="11" t="s">
        <v>31</v>
      </c>
      <c r="C62" s="16"/>
      <c r="D62" s="79">
        <v>2</v>
      </c>
      <c r="E62" s="7"/>
      <c r="F62" s="16"/>
      <c r="G62" s="86"/>
      <c r="H62" s="45">
        <f t="shared" si="14"/>
        <v>0</v>
      </c>
      <c r="I62" s="91">
        <f t="shared" si="15"/>
        <v>0</v>
      </c>
      <c r="J62" s="108"/>
      <c r="K62" s="109"/>
      <c r="L62" s="110"/>
    </row>
    <row r="63" spans="1:12" ht="15.75" thickBot="1" x14ac:dyDescent="0.3">
      <c r="A63" s="10">
        <v>88</v>
      </c>
      <c r="B63" s="11" t="s">
        <v>32</v>
      </c>
      <c r="C63" s="16"/>
      <c r="D63" s="79">
        <v>3</v>
      </c>
      <c r="E63" s="13"/>
      <c r="F63" s="64"/>
      <c r="G63" s="78"/>
      <c r="H63" s="45">
        <f t="shared" si="14"/>
        <v>0</v>
      </c>
      <c r="I63" s="91">
        <f t="shared" si="15"/>
        <v>0</v>
      </c>
      <c r="J63" s="111"/>
      <c r="K63" s="112"/>
      <c r="L63" s="113"/>
    </row>
    <row r="64" spans="1:12" ht="19.5" thickBot="1" x14ac:dyDescent="0.35">
      <c r="A64" s="136" t="s">
        <v>81</v>
      </c>
      <c r="B64" s="137"/>
      <c r="C64" s="137"/>
      <c r="D64" s="138"/>
      <c r="E64" s="142"/>
      <c r="F64" s="143"/>
      <c r="G64" s="143"/>
      <c r="H64" s="143"/>
      <c r="I64" s="143"/>
      <c r="J64" s="178"/>
      <c r="K64" s="179"/>
      <c r="L64" s="180"/>
    </row>
    <row r="65" spans="1:12" x14ac:dyDescent="0.25">
      <c r="A65" s="59">
        <v>92</v>
      </c>
      <c r="B65" s="56" t="s">
        <v>61</v>
      </c>
      <c r="C65" s="60"/>
      <c r="D65" s="82">
        <v>4</v>
      </c>
      <c r="E65" s="10"/>
      <c r="F65" s="60"/>
      <c r="G65" s="69"/>
      <c r="H65" s="45">
        <f>D65*G65</f>
        <v>0</v>
      </c>
      <c r="I65" s="91">
        <f>H65*1.2</f>
        <v>0</v>
      </c>
      <c r="J65" s="105"/>
      <c r="K65" s="106"/>
      <c r="L65" s="107"/>
    </row>
    <row r="66" spans="1:12" x14ac:dyDescent="0.25">
      <c r="A66" s="10">
        <v>93</v>
      </c>
      <c r="B66" s="11" t="s">
        <v>62</v>
      </c>
      <c r="C66" s="16"/>
      <c r="D66" s="79">
        <v>5</v>
      </c>
      <c r="E66" s="7"/>
      <c r="F66" s="16"/>
      <c r="G66" s="86"/>
      <c r="H66" s="22">
        <f t="shared" ref="H66:H69" si="16">D66*G66</f>
        <v>0</v>
      </c>
      <c r="I66" s="92">
        <f t="shared" ref="I66:I69" si="17">H66*1.2</f>
        <v>0</v>
      </c>
      <c r="J66" s="108"/>
      <c r="K66" s="109"/>
      <c r="L66" s="110"/>
    </row>
    <row r="67" spans="1:12" x14ac:dyDescent="0.25">
      <c r="A67" s="10" t="s">
        <v>114</v>
      </c>
      <c r="B67" s="11" t="s">
        <v>111</v>
      </c>
      <c r="C67" s="16"/>
      <c r="D67" s="79">
        <v>12</v>
      </c>
      <c r="E67" s="7"/>
      <c r="F67" s="16"/>
      <c r="G67" s="86"/>
      <c r="H67" s="22">
        <f t="shared" si="16"/>
        <v>0</v>
      </c>
      <c r="I67" s="92">
        <f t="shared" si="17"/>
        <v>0</v>
      </c>
      <c r="J67" s="108"/>
      <c r="K67" s="109"/>
      <c r="L67" s="110"/>
    </row>
    <row r="68" spans="1:12" x14ac:dyDescent="0.25">
      <c r="A68" s="7" t="s">
        <v>115</v>
      </c>
      <c r="B68" s="4" t="s">
        <v>112</v>
      </c>
      <c r="C68" s="17"/>
      <c r="D68" s="30">
        <v>50</v>
      </c>
      <c r="E68" s="7"/>
      <c r="F68" s="17"/>
      <c r="G68" s="78"/>
      <c r="H68" s="22">
        <f t="shared" si="16"/>
        <v>0</v>
      </c>
      <c r="I68" s="94">
        <f t="shared" si="17"/>
        <v>0</v>
      </c>
      <c r="J68" s="108"/>
      <c r="K68" s="109"/>
      <c r="L68" s="110"/>
    </row>
    <row r="69" spans="1:12" ht="15.75" thickBot="1" x14ac:dyDescent="0.3">
      <c r="A69" s="62">
        <v>95</v>
      </c>
      <c r="B69" s="63" t="s">
        <v>33</v>
      </c>
      <c r="C69" s="64"/>
      <c r="D69" s="84">
        <v>4</v>
      </c>
      <c r="E69" s="8"/>
      <c r="F69" s="64"/>
      <c r="G69" s="87"/>
      <c r="H69" s="28">
        <f t="shared" si="16"/>
        <v>0</v>
      </c>
      <c r="I69" s="93">
        <f t="shared" si="17"/>
        <v>0</v>
      </c>
      <c r="J69" s="114"/>
      <c r="K69" s="115"/>
      <c r="L69" s="116"/>
    </row>
    <row r="70" spans="1:12" ht="15.75" thickBot="1" x14ac:dyDescent="0.3"/>
    <row r="71" spans="1:12" ht="34.5" customHeight="1" thickBot="1" x14ac:dyDescent="0.3">
      <c r="A71" s="170" t="s">
        <v>122</v>
      </c>
      <c r="B71" s="171"/>
      <c r="C71" s="171"/>
      <c r="D71" s="171"/>
      <c r="E71" s="171"/>
      <c r="F71" s="171"/>
      <c r="G71" s="183" t="s">
        <v>123</v>
      </c>
      <c r="H71" s="184"/>
      <c r="I71" s="117">
        <f>SUM(I12:I13)+SUM(I15:I16)+SUM(I18:I24)+SUM(I26:I30)+SUM(I33:I41)+SUM(I44:I49)+SUM(I51:I57)+SUM(I59:I63)+SUM(I65:I69)</f>
        <v>0</v>
      </c>
      <c r="J71" s="181" t="s">
        <v>123</v>
      </c>
      <c r="K71" s="182"/>
      <c r="L71" s="89">
        <f>SUM(L12:L13)+SUM(L15:L16)</f>
        <v>0</v>
      </c>
    </row>
    <row r="74" spans="1:12" x14ac:dyDescent="0.25">
      <c r="A74" s="6" t="s">
        <v>13</v>
      </c>
    </row>
    <row r="75" spans="1:12" x14ac:dyDescent="0.25">
      <c r="A75" s="6" t="s">
        <v>14</v>
      </c>
    </row>
    <row r="76" spans="1:12" x14ac:dyDescent="0.25">
      <c r="A76" s="6" t="s">
        <v>15</v>
      </c>
    </row>
    <row r="78" spans="1:12" x14ac:dyDescent="0.25">
      <c r="A78" s="6" t="s">
        <v>84</v>
      </c>
    </row>
  </sheetData>
  <mergeCells count="37">
    <mergeCell ref="G71:H71"/>
    <mergeCell ref="E9:I9"/>
    <mergeCell ref="E11:I11"/>
    <mergeCell ref="A11:D11"/>
    <mergeCell ref="A17:D17"/>
    <mergeCell ref="E17:I17"/>
    <mergeCell ref="E25:I25"/>
    <mergeCell ref="A25:D25"/>
    <mergeCell ref="A14:D14"/>
    <mergeCell ref="E14:I14"/>
    <mergeCell ref="E32:I32"/>
    <mergeCell ref="A32:D32"/>
    <mergeCell ref="E42:I42"/>
    <mergeCell ref="A42:D42"/>
    <mergeCell ref="E43:I43"/>
    <mergeCell ref="E50:I50"/>
    <mergeCell ref="E58:I58"/>
    <mergeCell ref="E64:I64"/>
    <mergeCell ref="A50:D50"/>
    <mergeCell ref="A58:D58"/>
    <mergeCell ref="A64:D64"/>
    <mergeCell ref="A4:L4"/>
    <mergeCell ref="A6:L6"/>
    <mergeCell ref="A71:F71"/>
    <mergeCell ref="J9:L9"/>
    <mergeCell ref="J11:L11"/>
    <mergeCell ref="J14:L14"/>
    <mergeCell ref="J17:L17"/>
    <mergeCell ref="J25:L25"/>
    <mergeCell ref="J32:L32"/>
    <mergeCell ref="J42:L42"/>
    <mergeCell ref="J50:L50"/>
    <mergeCell ref="J58:L58"/>
    <mergeCell ref="J64:L64"/>
    <mergeCell ref="J43:L43"/>
    <mergeCell ref="J71:K71"/>
    <mergeCell ref="A43:C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n° 3</vt:lpstr>
      <vt:lpstr>DQE Lot n° 3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TIENVROT NICOLAS (CPAM ILLE et VILAINE)</dc:creator>
  <cp:lastModifiedBy>TIENVROT NICOLAS (CPAM ILLE et VILAINE)</cp:lastModifiedBy>
  <dcterms:created xsi:type="dcterms:W3CDTF">2025-10-08T13:20:24Z</dcterms:created>
  <dcterms:modified xsi:type="dcterms:W3CDTF">2025-12-17T15:27:59Z</dcterms:modified>
</cp:coreProperties>
</file>